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NextCloud\Pravna služba\Elza i Kata\Javna nabava\Nabava 2022\Sredstva za čišćenje\"/>
    </mc:Choice>
  </mc:AlternateContent>
  <bookViews>
    <workbookView xWindow="-120" yWindow="-120" windowWidth="24240" windowHeight="13140"/>
  </bookViews>
  <sheets>
    <sheet name="Sredstva za čišćenje" sheetId="6" r:id="rId1"/>
    <sheet name="Sheet1" sheetId="8" state="hidden" r:id="rId2"/>
    <sheet name="Sheet2" sheetId="9" state="hidden" r:id="rId3"/>
    <sheet name="Sheet3" sheetId="10" state="hidden" r:id="rId4"/>
    <sheet name="Sheet4" sheetId="11" state="hidden" r:id="rId5"/>
    <sheet name="REKAPITULACIJA" sheetId="7" state="hidden" r:id="rId6"/>
  </sheets>
  <definedNames>
    <definedName name="_xlnm.Print_Titles" localSheetId="0">'Sredstva za čišćenje'!$10:$10</definedName>
  </definedNames>
  <calcPr calcId="152511"/>
</workbook>
</file>

<file path=xl/calcChain.xml><?xml version="1.0" encoding="utf-8"?>
<calcChain xmlns="http://schemas.openxmlformats.org/spreadsheetml/2006/main">
  <c r="AA99" i="7" l="1"/>
  <c r="Z99" i="7"/>
  <c r="Y99" i="7"/>
  <c r="X99" i="7"/>
  <c r="W99" i="7"/>
  <c r="V99" i="7"/>
  <c r="U99" i="7"/>
  <c r="T99" i="7"/>
  <c r="S99" i="7"/>
  <c r="R99" i="7"/>
  <c r="Q99" i="7"/>
  <c r="P99" i="7"/>
  <c r="O99" i="7"/>
  <c r="N99" i="7"/>
  <c r="M99" i="7"/>
  <c r="L99" i="7"/>
  <c r="K99" i="7"/>
  <c r="J99" i="7"/>
  <c r="I99" i="7"/>
  <c r="H99" i="7"/>
  <c r="G99" i="7"/>
  <c r="F99" i="7"/>
  <c r="E99" i="7"/>
  <c r="D99" i="7"/>
  <c r="C99" i="7"/>
  <c r="AB98" i="7"/>
  <c r="AB97" i="7"/>
  <c r="AB96" i="7"/>
  <c r="AB95" i="7"/>
  <c r="AB94" i="7"/>
  <c r="AB93" i="7"/>
  <c r="AB92" i="7"/>
  <c r="AB91" i="7"/>
  <c r="AB90" i="7"/>
  <c r="AB89" i="7"/>
  <c r="AB88" i="7"/>
  <c r="AB87" i="7"/>
  <c r="AB86" i="7"/>
  <c r="AB85" i="7"/>
  <c r="AB84" i="7"/>
  <c r="AB83" i="7"/>
  <c r="AB82" i="7"/>
  <c r="AB81" i="7"/>
  <c r="AB80" i="7"/>
  <c r="AB79" i="7"/>
  <c r="AB78" i="7"/>
  <c r="AB77" i="7"/>
  <c r="AB76" i="7"/>
  <c r="AB75" i="7"/>
  <c r="AB74" i="7"/>
  <c r="AB73" i="7"/>
  <c r="AB72" i="7"/>
  <c r="AB71" i="7"/>
  <c r="AB70" i="7"/>
  <c r="AB69" i="7"/>
  <c r="AB68" i="7"/>
  <c r="AB67" i="7"/>
  <c r="AB66" i="7"/>
  <c r="AB65" i="7"/>
  <c r="AB64" i="7"/>
  <c r="AB63" i="7"/>
  <c r="AB62" i="7"/>
  <c r="AB61" i="7"/>
  <c r="AB60" i="7"/>
  <c r="AB59" i="7"/>
  <c r="AB58" i="7"/>
  <c r="AB57" i="7"/>
  <c r="AB56" i="7"/>
  <c r="AB55" i="7"/>
  <c r="AB54" i="7"/>
  <c r="AB53" i="7"/>
  <c r="AB52" i="7"/>
  <c r="AB51" i="7"/>
  <c r="AB50" i="7"/>
  <c r="AB49" i="7"/>
  <c r="AB48" i="7"/>
  <c r="AB47" i="7"/>
  <c r="AB46" i="7"/>
  <c r="AB45" i="7"/>
  <c r="AB44" i="7"/>
  <c r="AB43" i="7"/>
  <c r="AB42" i="7"/>
  <c r="AB41" i="7"/>
  <c r="AB40" i="7"/>
  <c r="AB39" i="7"/>
  <c r="AB38" i="7"/>
  <c r="AB37" i="7"/>
  <c r="AB36" i="7"/>
  <c r="AB35" i="7"/>
  <c r="AB34" i="7"/>
  <c r="AB33" i="7"/>
  <c r="AB32" i="7"/>
  <c r="AB31" i="7"/>
  <c r="AB30" i="7"/>
  <c r="AB29" i="7"/>
  <c r="AB28" i="7"/>
  <c r="AB27" i="7"/>
  <c r="AB26" i="7"/>
  <c r="AB25" i="7"/>
  <c r="AB24" i="7"/>
  <c r="AB23" i="7"/>
  <c r="AB22" i="7"/>
  <c r="AB21" i="7"/>
  <c r="AB20" i="7"/>
  <c r="AB19" i="7"/>
  <c r="AB18" i="7"/>
  <c r="AB17" i="7"/>
  <c r="AB16" i="7"/>
  <c r="AB15" i="7"/>
  <c r="AB14" i="7"/>
  <c r="AB13" i="7"/>
  <c r="AB12" i="7"/>
  <c r="AB11" i="7"/>
  <c r="AB10" i="7"/>
  <c r="AB9" i="7"/>
  <c r="AB8" i="7"/>
  <c r="AB7" i="7"/>
  <c r="AB6" i="7"/>
  <c r="AB5" i="7"/>
  <c r="AB4" i="7"/>
  <c r="AB3" i="7"/>
  <c r="D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D104" i="9"/>
  <c r="I99" i="9"/>
  <c r="H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M131" i="8"/>
  <c r="M130" i="8"/>
  <c r="M129" i="8"/>
  <c r="M126" i="8"/>
  <c r="M125" i="8"/>
  <c r="M124" i="8"/>
  <c r="M123" i="8"/>
  <c r="M121" i="8"/>
  <c r="M120" i="8"/>
  <c r="M119" i="8"/>
  <c r="M118" i="8"/>
  <c r="M117" i="8"/>
  <c r="M116" i="8"/>
  <c r="M115" i="8"/>
  <c r="M114" i="8"/>
  <c r="M113" i="8"/>
  <c r="M112" i="8"/>
  <c r="M111" i="8"/>
  <c r="M110" i="8"/>
  <c r="M109" i="8"/>
  <c r="L107" i="8"/>
  <c r="K107" i="8"/>
  <c r="J107" i="8"/>
  <c r="I107" i="8"/>
  <c r="H107" i="8"/>
  <c r="G107" i="8"/>
  <c r="F107" i="8"/>
  <c r="E107" i="8"/>
  <c r="D107" i="8"/>
  <c r="M106" i="8"/>
  <c r="M105" i="8"/>
  <c r="M107" i="8" s="1"/>
  <c r="I104" i="8"/>
  <c r="E104" i="8"/>
  <c r="D104" i="8"/>
  <c r="M103" i="8"/>
  <c r="L102" i="8"/>
  <c r="L104" i="8" s="1"/>
  <c r="K102" i="8"/>
  <c r="K104" i="8" s="1"/>
  <c r="J102" i="8"/>
  <c r="J104" i="8" s="1"/>
  <c r="I102" i="8"/>
  <c r="H102" i="8"/>
  <c r="H104" i="8" s="1"/>
  <c r="G102" i="8"/>
  <c r="G104" i="8" s="1"/>
  <c r="F102" i="8"/>
  <c r="F104" i="8" s="1"/>
  <c r="E102" i="8"/>
  <c r="D102" i="8"/>
  <c r="M101" i="8"/>
  <c r="M100" i="8"/>
  <c r="M99" i="8"/>
  <c r="M98" i="8"/>
  <c r="M97" i="8"/>
  <c r="M96" i="8"/>
  <c r="M95" i="8"/>
  <c r="M94" i="8"/>
  <c r="M93" i="8"/>
  <c r="M92" i="8"/>
  <c r="L89" i="8"/>
  <c r="K89" i="8"/>
  <c r="J89" i="8"/>
  <c r="I89" i="8"/>
  <c r="H89" i="8"/>
  <c r="G89" i="8"/>
  <c r="F89" i="8"/>
  <c r="E89" i="8"/>
  <c r="D89" i="8"/>
  <c r="M88" i="8"/>
  <c r="M87" i="8"/>
  <c r="M86" i="8"/>
  <c r="M85" i="8"/>
  <c r="M84" i="8"/>
  <c r="M83" i="8"/>
  <c r="L80" i="8"/>
  <c r="K80" i="8"/>
  <c r="J80" i="8"/>
  <c r="I80" i="8"/>
  <c r="H80" i="8"/>
  <c r="G80" i="8"/>
  <c r="F80" i="8"/>
  <c r="E80" i="8"/>
  <c r="D80" i="8"/>
  <c r="M79" i="8"/>
  <c r="M78" i="8"/>
  <c r="M77" i="8"/>
  <c r="M80" i="8" s="1"/>
  <c r="M74" i="8"/>
  <c r="L72" i="8"/>
  <c r="K72" i="8"/>
  <c r="J72" i="8"/>
  <c r="I72" i="8"/>
  <c r="H72" i="8"/>
  <c r="G72" i="8"/>
  <c r="F72" i="8"/>
  <c r="E72" i="8"/>
  <c r="D72" i="8"/>
  <c r="M71" i="8"/>
  <c r="M70" i="8"/>
  <c r="M72" i="8" s="1"/>
  <c r="M69" i="8"/>
  <c r="L66" i="8"/>
  <c r="K66" i="8"/>
  <c r="J66" i="8"/>
  <c r="I66" i="8"/>
  <c r="H66" i="8"/>
  <c r="G66" i="8"/>
  <c r="F66" i="8"/>
  <c r="E66" i="8"/>
  <c r="D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L28" i="8"/>
  <c r="K28" i="8"/>
  <c r="J28" i="8"/>
  <c r="I28" i="8"/>
  <c r="H28" i="8"/>
  <c r="G28" i="8"/>
  <c r="F28" i="8"/>
  <c r="E28" i="8"/>
  <c r="D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1" i="8"/>
  <c r="M10" i="8"/>
  <c r="M9" i="8"/>
  <c r="M8" i="8"/>
  <c r="M5" i="8"/>
  <c r="M4" i="8"/>
  <c r="M3" i="8"/>
  <c r="AB99" i="7" l="1"/>
  <c r="D132" i="8"/>
  <c r="M132" i="8" s="1"/>
  <c r="M66" i="8"/>
  <c r="M89" i="8"/>
  <c r="M102" i="8"/>
  <c r="M104" i="8" s="1"/>
  <c r="E99" i="10"/>
  <c r="M28" i="8"/>
  <c r="J99" i="9"/>
</calcChain>
</file>

<file path=xl/sharedStrings.xml><?xml version="1.0" encoding="utf-8"?>
<sst xmlns="http://schemas.openxmlformats.org/spreadsheetml/2006/main" count="1349" uniqueCount="360">
  <si>
    <t>Redni broj</t>
  </si>
  <si>
    <t>Namjena proizvoda</t>
  </si>
  <si>
    <t>Karakteristike sredstva</t>
  </si>
  <si>
    <t>Naziv i proizvođač ponuđenog proizvoda</t>
  </si>
  <si>
    <t>Jedinica mjere</t>
  </si>
  <si>
    <t>Planirana količina Športski objekti</t>
  </si>
  <si>
    <t>Jedinična cijena                 (bez   PDV-a)</t>
  </si>
  <si>
    <t>Ukupni iznos      (bez PDV-a)</t>
  </si>
  <si>
    <t xml:space="preserve">5-15% anionskih tenzida  &lt;5% neionskog tenzida, amfoternih tenzida; min. 15% ukupno aktivne tvari  </t>
  </si>
  <si>
    <t>lit</t>
  </si>
  <si>
    <t>kom</t>
  </si>
  <si>
    <t>&lt;5% anionski tenzid, neionski tenzid; 0,12% glioksal; 0,075% gluteraldehid; pH 4-5</t>
  </si>
  <si>
    <t>&lt;5% anionski tenzid; 5-15% izopropilni alkohol  pH 9</t>
  </si>
  <si>
    <t>&lt;5% neionski tenzid; 10-25% kloridna kiselina, pH 1,4-1,6</t>
  </si>
  <si>
    <t>&lt;5% anionski tenzid;  &lt;5% neionski tenzid;  &lt;5% sapun; 5-15% fosfati                         pH 9-10,5</t>
  </si>
  <si>
    <t>Deterdžent za strojno pranje rublja do 95°C, bez fosfata, pakiranje 0,4 do 5kg sa dezinfekcijskim učinkom na 40°, 60°, 70°C ,kao Faks Aquamarine ili jednakovrijedan</t>
  </si>
  <si>
    <t>&lt;5% neionske površinski aktivne tvari, sapun, polikarboksilati, fosfonati; 5-15% anionske površinski aktivne tvari, zeoliti; 15-30% izbjeljivači na bazi kisika; enzimi, optička bjelila, miris</t>
  </si>
  <si>
    <t>kg</t>
  </si>
  <si>
    <t>Oplemenjivač rublja, pakiranje 1 L,kao Ornel ili jednakovrijedan</t>
  </si>
  <si>
    <t>5-15% kationski tenzid         pH 3-4</t>
  </si>
  <si>
    <t>Tekući sapun za pranje ruku, glicerinski, dermatološki ispitan, pakiranje 5L,kao Akval tropik ili jednakovrijedan</t>
  </si>
  <si>
    <t>&gt;8% površinsko aktivne tvari</t>
  </si>
  <si>
    <t>inhibirana klorovodična (solna) kiselina 15%</t>
  </si>
  <si>
    <t>Univerzalno tekuće sredstvo za čišćenje s mirisom 5 L,kao Podin univerzal flower ili jednakovrijedan</t>
  </si>
  <si>
    <t>&lt;5% anionski tenzid
&lt;5% neionski tenzid
pH 6-7,5</t>
  </si>
  <si>
    <t>UKUPAN IZNOS BEZ PDV-a</t>
  </si>
  <si>
    <t>PDV</t>
  </si>
  <si>
    <t>UKUPAN IZNOS S PDV-om</t>
  </si>
  <si>
    <t>Datum___________</t>
  </si>
  <si>
    <t>Potpis odgovorne osobe :</t>
  </si>
  <si>
    <t>M.P.</t>
  </si>
  <si>
    <t>GRAD OSIJEK</t>
  </si>
  <si>
    <t>GPP</t>
  </si>
  <si>
    <t>UKOP</t>
  </si>
  <si>
    <t>ZZ STANOVANJE</t>
  </si>
  <si>
    <t>TRŽNICA</t>
  </si>
  <si>
    <t>UNIKOM</t>
  </si>
  <si>
    <t>VODOVOD</t>
  </si>
  <si>
    <t>DJEČJI VRTIĆI</t>
  </si>
  <si>
    <t>ŠPORTSKI OBJEKTI</t>
  </si>
  <si>
    <t>UKUPNO</t>
  </si>
  <si>
    <t>ŠIFRA</t>
  </si>
  <si>
    <t>NAZIV</t>
  </si>
  <si>
    <t>JM</t>
  </si>
  <si>
    <t>0716577</t>
  </si>
  <si>
    <t>AKVAL DEZINID 5 L</t>
  </si>
  <si>
    <t>0687614</t>
  </si>
  <si>
    <t>AKVAL TROPIC 1 L</t>
  </si>
  <si>
    <t>0687539</t>
  </si>
  <si>
    <t>AKVAL TROPIC 5 L</t>
  </si>
  <si>
    <t>0709551</t>
  </si>
  <si>
    <t>ARF BLIC 750 ml CLP</t>
  </si>
  <si>
    <t>0709613</t>
  </si>
  <si>
    <t>ARF DEOBAD 5XDUŽE 750 ml CLP</t>
  </si>
  <si>
    <t>0710803</t>
  </si>
  <si>
    <t>ARF NAMJEŠTAJ 750 ml</t>
  </si>
  <si>
    <t>0709612</t>
  </si>
  <si>
    <t>ARF TEPIHEL 750 ml CLP</t>
  </si>
  <si>
    <t>0709100</t>
  </si>
  <si>
    <t>BIS BY ORN.G.DREAM 400 ml CLP</t>
  </si>
  <si>
    <t>0716160</t>
  </si>
  <si>
    <t>BIS BY ORN.G.DREAM 400 ml SRP</t>
  </si>
  <si>
    <t>0708070</t>
  </si>
  <si>
    <t>BIS BY ORNEL CALM. 400 ml CLP</t>
  </si>
  <si>
    <t>0705833</t>
  </si>
  <si>
    <t>BIS DEZI-CLEAN  500 ml  CLP</t>
  </si>
  <si>
    <t>0710562</t>
  </si>
  <si>
    <t>BIS DEZISAN 100  1 kg  CLP-N</t>
  </si>
  <si>
    <t>0709914</t>
  </si>
  <si>
    <t>BIS EKOBAD 750 ml CLP</t>
  </si>
  <si>
    <t>0708071</t>
  </si>
  <si>
    <t>BIS EMOTION 400 ML CLP</t>
  </si>
  <si>
    <t>0708072</t>
  </si>
  <si>
    <t>BIS FLORAL 400 ml CLP</t>
  </si>
  <si>
    <t>0716159</t>
  </si>
  <si>
    <t>BIS FLORAL 400 ml SRP</t>
  </si>
  <si>
    <t>BIS INTENSE LIFESTYLE 340 ml</t>
  </si>
  <si>
    <t>BIS PURE LEMON 400 ml</t>
  </si>
  <si>
    <t>0709924</t>
  </si>
  <si>
    <t>BIS HANDYSEPT  5 L     CLP</t>
  </si>
  <si>
    <t>0709981</t>
  </si>
  <si>
    <t>BIS HYGIENIC 1 L  CLP</t>
  </si>
  <si>
    <t>0709706</t>
  </si>
  <si>
    <t>BIS INOX  500 ml  CLP</t>
  </si>
  <si>
    <t>0713123</t>
  </si>
  <si>
    <t>0705928</t>
  </si>
  <si>
    <t>BIS K 0032  1000 kg  CLP</t>
  </si>
  <si>
    <t>0705225</t>
  </si>
  <si>
    <t>BIS K 8000  50 kg  CLP</t>
  </si>
  <si>
    <t>0705858</t>
  </si>
  <si>
    <t>BIS K 8015  5 L  CLP</t>
  </si>
  <si>
    <t>0705226</t>
  </si>
  <si>
    <t>BIS K 8015  50 kg  CLP</t>
  </si>
  <si>
    <t>0705373</t>
  </si>
  <si>
    <t>BIS KLORAN  60 kg  CLP</t>
  </si>
  <si>
    <t>0709918</t>
  </si>
  <si>
    <t>BIS KM 30  5 L       CLP</t>
  </si>
  <si>
    <t>0705230</t>
  </si>
  <si>
    <t>BIS L 4040  50 kg  CLP</t>
  </si>
  <si>
    <t>0709856</t>
  </si>
  <si>
    <t>BIS NIRO 1 L    CLP</t>
  </si>
  <si>
    <t>0709703</t>
  </si>
  <si>
    <t>BIS O 2600 50 kg  CLP</t>
  </si>
  <si>
    <t>0709705</t>
  </si>
  <si>
    <t>BIS O 2700 5 L  CLP</t>
  </si>
  <si>
    <t>0709781</t>
  </si>
  <si>
    <t>BIS O 2700 50 kg  CLP</t>
  </si>
  <si>
    <t>0710120</t>
  </si>
  <si>
    <t>BIS PODEX  30 kg    CLP</t>
  </si>
  <si>
    <t>0710042</t>
  </si>
  <si>
    <t>BIS PODEX STRONG 5 L CLP</t>
  </si>
  <si>
    <t>0716182</t>
  </si>
  <si>
    <t>0709702</t>
  </si>
  <si>
    <t>BIS S 0100 DIMAL  5 L   CLP</t>
  </si>
  <si>
    <t>0708977</t>
  </si>
  <si>
    <t>BIS SANIBLIC 1 L  CLP</t>
  </si>
  <si>
    <t>0515582</t>
  </si>
  <si>
    <t>BIS STAKLO 1 L  CLP</t>
  </si>
  <si>
    <t>0703863</t>
  </si>
  <si>
    <t>BIS STAKLO ANTIST. 750 ml CLP</t>
  </si>
  <si>
    <t>0710064</t>
  </si>
  <si>
    <t>BIS UNIVERZAL  750 ml   CLP</t>
  </si>
  <si>
    <t>0711276</t>
  </si>
  <si>
    <t>BIS WATER MIST CITRUS 340 ml</t>
  </si>
  <si>
    <t>0709855</t>
  </si>
  <si>
    <t>BLISTAL CREAM 1 L   CLP</t>
  </si>
  <si>
    <t>0709850</t>
  </si>
  <si>
    <t>BLISTAL DD 1 L   CLP</t>
  </si>
  <si>
    <t>0705822</t>
  </si>
  <si>
    <t>BLISTAL FIT  1 L   CLP</t>
  </si>
  <si>
    <t>0709695</t>
  </si>
  <si>
    <t>BLISTAL NEUTRAL 5 L  CLP</t>
  </si>
  <si>
    <t>0709824</t>
  </si>
  <si>
    <t>BLISTAL SUPREME  5 L    CLP</t>
  </si>
  <si>
    <t>0707528</t>
  </si>
  <si>
    <t>DESTILIRANA VODA 5 L VP</t>
  </si>
  <si>
    <t>0705065</t>
  </si>
  <si>
    <t>DOZATOR JOFEL  1 L   N</t>
  </si>
  <si>
    <t>0714215</t>
  </si>
  <si>
    <t>FAKS C.AQUAMARINE  3,9 kg   PF</t>
  </si>
  <si>
    <t>0714213</t>
  </si>
  <si>
    <t>FAKS C.AQUAMARINE 2,6 kg    PF</t>
  </si>
  <si>
    <t>0714214</t>
  </si>
  <si>
    <t>FAKS C.SUPERAKTIV 2,6 kg    PF</t>
  </si>
  <si>
    <t>0714216</t>
  </si>
  <si>
    <t>FAKS C.SUPERAKTIV 3,9 kg    PF</t>
  </si>
  <si>
    <t>0710100</t>
  </si>
  <si>
    <t>FH AQUAMARINE HYG. 10 kg CLP</t>
  </si>
  <si>
    <t>0700747</t>
  </si>
  <si>
    <t>FRUTELLA BRESKVA 1 L N</t>
  </si>
  <si>
    <t>0700746</t>
  </si>
  <si>
    <t>FRUTELLA BREZA 1 L N</t>
  </si>
  <si>
    <t>0709774</t>
  </si>
  <si>
    <t>GORD 1 L CLP</t>
  </si>
  <si>
    <t>0708606</t>
  </si>
  <si>
    <t>KAINA HYDRATION 75 ml</t>
  </si>
  <si>
    <t>0716681</t>
  </si>
  <si>
    <t>KAINA INTENZIV. KAKAO M.75 ml</t>
  </si>
  <si>
    <t>0711694</t>
  </si>
  <si>
    <t>KAINA INTENZIVNA 75ML SILV</t>
  </si>
  <si>
    <t>0713992</t>
  </si>
  <si>
    <t>LAHOR ANTIBACTERIAL 90 g</t>
  </si>
  <si>
    <t>0706552</t>
  </si>
  <si>
    <t>LAHOR AQUA 90 g</t>
  </si>
  <si>
    <t>0706550</t>
  </si>
  <si>
    <t>LAHOR AROMATHERAPY 90 g</t>
  </si>
  <si>
    <t>0706551</t>
  </si>
  <si>
    <t>LAHOR BABY 90 g</t>
  </si>
  <si>
    <t>0706553</t>
  </si>
  <si>
    <t>LAHOR NATURAL 90 g</t>
  </si>
  <si>
    <t>0706554</t>
  </si>
  <si>
    <t>LAHOR SENSITIVE 90 g</t>
  </si>
  <si>
    <t>0713612</t>
  </si>
  <si>
    <t>LIKVI ALLIN1 42TAB MP PL. BF</t>
  </si>
  <si>
    <t>0709575</t>
  </si>
  <si>
    <t>LIKVI BALS.2IN1 CAM.500 mlCLP</t>
  </si>
  <si>
    <t>0709579</t>
  </si>
  <si>
    <t>LIKVI UL.FRESH 1 L CLP</t>
  </si>
  <si>
    <t>0705937</t>
  </si>
  <si>
    <t>ONE F.Y. ŠAMP.K.IT.22 ml 600K</t>
  </si>
  <si>
    <t>0705603</t>
  </si>
  <si>
    <t>ONE F.YOU SAP.PAP.15 g 500KOM</t>
  </si>
  <si>
    <t>0696209</t>
  </si>
  <si>
    <t>OPAL PASTA 375 g</t>
  </si>
  <si>
    <t>0703043</t>
  </si>
  <si>
    <t>ORNEL BABYSOFT 1 L CLP</t>
  </si>
  <si>
    <t>0709593</t>
  </si>
  <si>
    <t>ORNEL CALMING 1 L CLP</t>
  </si>
  <si>
    <t>0703047</t>
  </si>
  <si>
    <t>ORNEL NATUR SENS.ALOE 1 L CLP</t>
  </si>
  <si>
    <t>0703048</t>
  </si>
  <si>
    <t>ORNEL NATUR SENS.FLOW.1 L CLP</t>
  </si>
  <si>
    <t>0685767</t>
  </si>
  <si>
    <t>ORNEL NORM. MEKSI 5 L  CLP</t>
  </si>
  <si>
    <t>0712568</t>
  </si>
  <si>
    <t>ORNEL PROFESSIONAL 5 L  CLP</t>
  </si>
  <si>
    <t>0703050</t>
  </si>
  <si>
    <t>ORNEL VIOLET 1 L CLP</t>
  </si>
  <si>
    <t>0696151</t>
  </si>
  <si>
    <t>PASTA ZA RUKE 500 g</t>
  </si>
  <si>
    <t>0709983</t>
  </si>
  <si>
    <t>PERIN WC STRONG 1 L  CLP</t>
  </si>
  <si>
    <t>0709908</t>
  </si>
  <si>
    <t>PODIN B 1 L  CLP</t>
  </si>
  <si>
    <t>0709910</t>
  </si>
  <si>
    <t>PODIN B 5 L  CLP</t>
  </si>
  <si>
    <t>0709911</t>
  </si>
  <si>
    <t>PODIN BLIC 1 L   CLP</t>
  </si>
  <si>
    <t>0709923</t>
  </si>
  <si>
    <t>PODIN UNIVER. ANTIB. 5 L CLP</t>
  </si>
  <si>
    <t>0709912</t>
  </si>
  <si>
    <t>PODIN UNIVER. FLOWER 5 L CLP</t>
  </si>
  <si>
    <t>0709984</t>
  </si>
  <si>
    <t>PROFESS. BY FH  10 kg  CLP</t>
  </si>
  <si>
    <t>0696063</t>
  </si>
  <si>
    <t>SOLNA KISELINA 19% 1 L</t>
  </si>
  <si>
    <t>0696254</t>
  </si>
  <si>
    <t>SUMPORNA KISELINA 20 kg</t>
  </si>
  <si>
    <t>0709922</t>
  </si>
  <si>
    <t>TEPIHEL 5 L  CLP</t>
  </si>
  <si>
    <t>0709337</t>
  </si>
  <si>
    <t>TIPSO EX. PROF. 1 L CLP</t>
  </si>
  <si>
    <t>0714889</t>
  </si>
  <si>
    <t>VIM CITRO 500 g</t>
  </si>
  <si>
    <t>0714890</t>
  </si>
  <si>
    <t>VIM FORTE 500 g</t>
  </si>
  <si>
    <t>0709497</t>
  </si>
  <si>
    <t>VIM FORTE 500G CLP</t>
  </si>
  <si>
    <t>0709496</t>
  </si>
  <si>
    <t>VIM KLORAL 500G  CLP</t>
  </si>
  <si>
    <t>0696068</t>
  </si>
  <si>
    <t>WC AS PISOAR TABL.METEOR 200</t>
  </si>
  <si>
    <t>0697572</t>
  </si>
  <si>
    <t>WC AS PISOAR TABLETE 1 kg</t>
  </si>
  <si>
    <t>0700956</t>
  </si>
  <si>
    <t>WC AS ULOŽAK S MREŽICOM 4/1</t>
  </si>
  <si>
    <t>Šifra</t>
  </si>
  <si>
    <t>Naziv artikla</t>
  </si>
  <si>
    <t>0686382</t>
  </si>
  <si>
    <t>AKVAL TOALET 5 L</t>
  </si>
  <si>
    <t>0687549</t>
  </si>
  <si>
    <t>LIKVI AUTOMAT SOL 1,5 kg</t>
  </si>
  <si>
    <t>0687672</t>
  </si>
  <si>
    <t>BIS STAKLO ANTIST. 30 kg CLP</t>
  </si>
  <si>
    <t>0689340</t>
  </si>
  <si>
    <t>ORNEL CALMING 5 L  CLP</t>
  </si>
  <si>
    <t>0696074</t>
  </si>
  <si>
    <t>VARIKINA 1 L</t>
  </si>
  <si>
    <t>0705595</t>
  </si>
  <si>
    <t>BIS DEZI-CLEAN 5 L CLP</t>
  </si>
  <si>
    <t>0708674</t>
  </si>
  <si>
    <t>ARF DEZISAN CITRUS 750 ml CLP</t>
  </si>
  <si>
    <t>0709336</t>
  </si>
  <si>
    <t>TIPSO EX. PROF. 5 L CLP</t>
  </si>
  <si>
    <t>0709390</t>
  </si>
  <si>
    <t>LIKVI UL.HYGIENIC 1 L CLP</t>
  </si>
  <si>
    <t>0709649</t>
  </si>
  <si>
    <t>NILA MIXED COLORS 5L CLP</t>
  </si>
  <si>
    <t>0709697</t>
  </si>
  <si>
    <t>BLISTAL BLIC 5 L   CLP</t>
  </si>
  <si>
    <t>0709825</t>
  </si>
  <si>
    <t>BLISTAL SUPREME  30 kg  CLP</t>
  </si>
  <si>
    <t>0709851</t>
  </si>
  <si>
    <t>BLISTAL DD 5 L   CLP</t>
  </si>
  <si>
    <t>0709877</t>
  </si>
  <si>
    <t>LIKVI  CR. SHINE 500 ml CLP</t>
  </si>
  <si>
    <t>0709907</t>
  </si>
  <si>
    <t>BIS DUO ACTIVE 1 L    CLP</t>
  </si>
  <si>
    <t>0709921</t>
  </si>
  <si>
    <t>BIS EKOBAD 30 kg  CLP</t>
  </si>
  <si>
    <t>0709985</t>
  </si>
  <si>
    <t>RUBEL COLOR FRESH 10 kg  CLP</t>
  </si>
  <si>
    <t>0710063</t>
  </si>
  <si>
    <t>BIS UNIVERZAL 30 kg  CLP</t>
  </si>
  <si>
    <t>0710092</t>
  </si>
  <si>
    <t>BIS UNI ACTIVE 1 L  CLP</t>
  </si>
  <si>
    <t>0710103</t>
  </si>
  <si>
    <t>ARF KUHINJA PROFES.750ML CLP</t>
  </si>
  <si>
    <t>0710531</t>
  </si>
  <si>
    <t>RUBEL POWER FR. 6 kg CLP-N</t>
  </si>
  <si>
    <t>0710556</t>
  </si>
  <si>
    <t>FAKS SUPERAKTIV 6KG  CLP    PE</t>
  </si>
  <si>
    <t>0710557</t>
  </si>
  <si>
    <t>FAKS AQUAMARINE 6KG  CLP    PE</t>
  </si>
  <si>
    <t>0710561</t>
  </si>
  <si>
    <t>BIS DEZISAN  1 kg  CLP-N</t>
  </si>
  <si>
    <t>0710621</t>
  </si>
  <si>
    <t>LIKVI ALL IN 1 60TAB MP PLUS</t>
  </si>
  <si>
    <t>0710684</t>
  </si>
  <si>
    <t>BIS UNI.CLEANER CITRUS 750 ml</t>
  </si>
  <si>
    <t>0710795</t>
  </si>
  <si>
    <t>FAKS GEL COLOR 1,3 L        PE</t>
  </si>
  <si>
    <t>0710800</t>
  </si>
  <si>
    <t>FAKS GEL NAT.SENSITIV 1,3 L PE</t>
  </si>
  <si>
    <t>0711530</t>
  </si>
  <si>
    <t>BIS TOALET CITRO 5 L  CLP</t>
  </si>
  <si>
    <t>0711531</t>
  </si>
  <si>
    <t>BIS TOALET CITRO 1 L  CLP</t>
  </si>
  <si>
    <t>0712998</t>
  </si>
  <si>
    <t>TABLETIRANA SOL 25 kg  SLN</t>
  </si>
  <si>
    <t>0714161</t>
  </si>
  <si>
    <t>ARF CREAM NATURAL 450 ml</t>
  </si>
  <si>
    <t>0714217</t>
  </si>
  <si>
    <t>FAKS C.AQUAMARINE 5,85 kg   PF</t>
  </si>
  <si>
    <t>0714868</t>
  </si>
  <si>
    <t>LIKVI ALLIN1 100TAB MP PL.BF</t>
  </si>
  <si>
    <t>0715035</t>
  </si>
  <si>
    <t>FAKS AQUAMARINE 6 kg IZV    PF</t>
  </si>
  <si>
    <t>0715036</t>
  </si>
  <si>
    <t>FAKS SUPERAKTIV 6 kg IZV    PF</t>
  </si>
  <si>
    <t>0715516</t>
  </si>
  <si>
    <t>PODIN UNIVER. CITRUS 5 L</t>
  </si>
  <si>
    <t>0716158</t>
  </si>
  <si>
    <t>BIS BY ORNEL CALM. 400 ml SRP</t>
  </si>
  <si>
    <t>KG</t>
  </si>
  <si>
    <t>NETO</t>
  </si>
  <si>
    <t>(naziv ponuditelja)</t>
  </si>
  <si>
    <t>(sjedište i adresa)</t>
  </si>
  <si>
    <t>(OIB ponuditelja)</t>
  </si>
  <si>
    <t>TROŠKOVNIK</t>
  </si>
  <si>
    <t>SREDSTVA ZA ČIŠĆENJE</t>
  </si>
  <si>
    <t>Bis Hendysept 450 ml  ili jednakovrijedan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</si>
  <si>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</si>
  <si>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</si>
  <si>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</si>
  <si>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</si>
  <si>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</si>
  <si>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</si>
  <si>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</si>
  <si>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</si>
  <si>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</si>
  <si>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</si>
  <si>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</si>
  <si>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</si>
  <si>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</si>
  <si>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</si>
  <si>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</si>
  <si>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</si>
  <si>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</si>
  <si>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</si>
  <si>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</si>
  <si>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5-15% neionskih tenzida &gt;10% limunska kiselina pH 2,5-3,5</t>
  </si>
  <si>
    <t>&lt;0,005% poliheksametilen biguanid hidroklorid  80% etilni alkohol pH 7</t>
  </si>
  <si>
    <t>&lt;5% anionski tenzid; 2,5-10% etanol pH 10</t>
  </si>
  <si>
    <t>5-15% neionski tenzid; 4,9% benzalkonijev klorid  pH 7-9,5</t>
  </si>
  <si>
    <t>Alkohodno sredstvo za čišćenje i dezinfekciju na pumpicu 500 ml, kao Bis Deziclean ili jednakovrijedan</t>
  </si>
  <si>
    <t>Tekuće sredstvo za ručno pranje posuđa, pakiranje  1L, kao Tipso extra ili jednakovrijedan</t>
  </si>
  <si>
    <t>Tekuće kiselo sredstvo za čišćenje na osnovi limunske kiseline, pakiranje 1L, kao Bis Niro ili jednakovrijedan</t>
  </si>
  <si>
    <t>Tekuće univerzalno alkoholno sredstvo za čišćenje sa raspršivačem, pakiranje 0,75L, kao Bis Univerzal ili jednakovrijedan</t>
  </si>
  <si>
    <t>Sredstvo za čišćenje staklenih površina pakiranje 1 L, kao Bis staklo ili jednakovrijedan</t>
  </si>
  <si>
    <t>Tekuće sredstvo za svakodnevno čišćenje i dezinfekciju sanitarnih prostora s pumpicom, pakiranje 0,75 L, kao Bis ekobad ili jednakovrijedan</t>
  </si>
  <si>
    <t>Univerzalno sredstvo za čišćenje i dezinfekciju s mirisom, pakiranje 1L, kao Bis Hygienic ili jednakovrijedan</t>
  </si>
  <si>
    <t>Tekuće kiselo sredstvo za čišćenje  WC školjki i pisoara na osnovi kloridne kiseline, pakiranje 1L, kao Perin wc strong ili jednakovrijedan</t>
  </si>
  <si>
    <t>Tekuće univerzalno sredstvo za čišćenje s mirisom, pakiranje 1 L, kao Gord ili jednakovrijedan</t>
  </si>
  <si>
    <t>Inhibirana klorovodišna (solna) kiselina, pakiranje 5 L, kao Bis K 8015 ili jednakovrijedan</t>
  </si>
  <si>
    <t>Profess. by fh 10 kg</t>
  </si>
  <si>
    <t>Aqual Dezinid 5 L  ili jednakovrijedan</t>
  </si>
  <si>
    <t>Dezi Clin 5 L ili jednakovrijedan</t>
  </si>
  <si>
    <t>Sprej za osvježavanje prostora s raspršivačem, pakiranje 400 ml, kao Bis by golden dream ili jednakovrijedan</t>
  </si>
  <si>
    <t>denaturirani etilni alkohol, miris, 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</si>
</sst>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;[Red]#,##0.00\ &quot;kn&quot;"/>
  </numFmts>
  <fonts count="23" x14ac:knownFonts="1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rgb="FF080000"/>
      <name val="Calibri"/>
      <charset val="238"/>
      <scheme val="minor"/>
    </font>
    <font>
      <b/>
      <sz val="11"/>
      <color rgb="FF080000"/>
      <name val="Calibri"/>
      <charset val="238"/>
      <scheme val="minor"/>
    </font>
    <font>
      <i/>
      <sz val="11"/>
      <name val="Calibri"/>
      <charset val="238"/>
    </font>
    <font>
      <sz val="11"/>
      <name val="Calibri"/>
      <charset val="238"/>
      <scheme val="minor"/>
    </font>
    <font>
      <b/>
      <i/>
      <sz val="12"/>
      <name val="Calibri"/>
      <charset val="238"/>
    </font>
    <font>
      <b/>
      <sz val="11"/>
      <name val="Calibri"/>
      <charset val="238"/>
    </font>
    <font>
      <sz val="10"/>
      <name val="Calibri"/>
      <charset val="238"/>
    </font>
    <font>
      <sz val="11"/>
      <name val="Calibri"/>
      <charset val="238"/>
    </font>
    <font>
      <sz val="10"/>
      <name val="Calibri"/>
      <charset val="238"/>
      <scheme val="minor"/>
    </font>
    <font>
      <sz val="10"/>
      <color indexed="8"/>
      <name val="Calibri"/>
      <charset val="238"/>
    </font>
    <font>
      <sz val="10"/>
      <color theme="1"/>
      <name val="Calibri"/>
      <charset val="238"/>
      <scheme val="minor"/>
    </font>
    <font>
      <sz val="10"/>
      <name val="Calibri"/>
      <charset val="238"/>
      <scheme val="minor"/>
    </font>
    <font>
      <sz val="11"/>
      <color theme="1"/>
      <name val="Arial"/>
      <charset val="238"/>
    </font>
    <font>
      <sz val="11"/>
      <name val="Calibri"/>
      <charset val="238"/>
      <scheme val="minor"/>
    </font>
    <font>
      <b/>
      <sz val="12"/>
      <name val="Times New Roman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theme="4" tint="0.39991454817346722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3" fontId="0" fillId="0" borderId="0" xfId="0" applyNumberFormat="1"/>
    <xf numFmtId="4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1" fillId="0" borderId="7" xfId="0" applyFont="1" applyBorder="1"/>
    <xf numFmtId="3" fontId="0" fillId="0" borderId="8" xfId="0" applyNumberFormat="1" applyBorder="1"/>
    <xf numFmtId="4" fontId="0" fillId="0" borderId="0" xfId="0" applyNumberFormat="1" applyBorder="1"/>
    <xf numFmtId="4" fontId="0" fillId="0" borderId="9" xfId="0" applyNumberFormat="1" applyBorder="1"/>
    <xf numFmtId="4" fontId="1" fillId="0" borderId="4" xfId="0" applyNumberFormat="1" applyFont="1" applyBorder="1" applyAlignment="1">
      <alignment horizontal="center"/>
    </xf>
    <xf numFmtId="4" fontId="0" fillId="0" borderId="8" xfId="0" applyNumberFormat="1" applyBorder="1"/>
    <xf numFmtId="4" fontId="1" fillId="0" borderId="10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/>
    </xf>
    <xf numFmtId="4" fontId="1" fillId="0" borderId="12" xfId="0" applyNumberFormat="1" applyFont="1" applyBorder="1"/>
    <xf numFmtId="3" fontId="0" fillId="0" borderId="4" xfId="0" applyNumberFormat="1" applyBorder="1"/>
    <xf numFmtId="4" fontId="0" fillId="0" borderId="5" xfId="0" applyNumberFormat="1" applyBorder="1"/>
    <xf numFmtId="4" fontId="0" fillId="0" borderId="6" xfId="0" applyNumberFormat="1" applyBorder="1"/>
    <xf numFmtId="3" fontId="1" fillId="0" borderId="0" xfId="0" applyNumberFormat="1" applyFont="1"/>
    <xf numFmtId="4" fontId="1" fillId="0" borderId="0" xfId="0" applyNumberFormat="1" applyFont="1"/>
    <xf numFmtId="4" fontId="0" fillId="0" borderId="4" xfId="0" applyNumberFormat="1" applyBorder="1"/>
    <xf numFmtId="4" fontId="1" fillId="0" borderId="11" xfId="0" applyNumberFormat="1" applyFont="1" applyBorder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Font="1" applyBorder="1"/>
    <xf numFmtId="0" fontId="0" fillId="0" borderId="8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0" borderId="9" xfId="0" applyBorder="1"/>
    <xf numFmtId="0" fontId="0" fillId="0" borderId="6" xfId="0" applyBorder="1"/>
    <xf numFmtId="0" fontId="4" fillId="0" borderId="0" xfId="0" applyFont="1"/>
    <xf numFmtId="0" fontId="5" fillId="0" borderId="0" xfId="0" applyFont="1" applyFill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5" fillId="0" borderId="13" xfId="0" applyFont="1" applyBorder="1"/>
    <xf numFmtId="0" fontId="5" fillId="0" borderId="18" xfId="0" applyFont="1" applyBorder="1"/>
    <xf numFmtId="0" fontId="15" fillId="0" borderId="13" xfId="0" applyFont="1" applyBorder="1"/>
    <xf numFmtId="0" fontId="5" fillId="0" borderId="16" xfId="0" applyFont="1" applyBorder="1"/>
    <xf numFmtId="0" fontId="5" fillId="0" borderId="17" xfId="0" applyFont="1" applyBorder="1"/>
    <xf numFmtId="0" fontId="12" fillId="0" borderId="1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 applyFill="1"/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/>
    <xf numFmtId="0" fontId="4" fillId="0" borderId="20" xfId="0" applyFont="1" applyBorder="1"/>
    <xf numFmtId="0" fontId="15" fillId="0" borderId="17" xfId="0" applyFont="1" applyBorder="1"/>
    <xf numFmtId="0" fontId="5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2" fontId="20" fillId="0" borderId="13" xfId="0" applyNumberFormat="1" applyFont="1" applyBorder="1" applyAlignment="1">
      <alignment horizontal="center" vertical="center" wrapText="1"/>
    </xf>
    <xf numFmtId="2" fontId="17" fillId="0" borderId="13" xfId="0" applyNumberFormat="1" applyFont="1" applyBorder="1" applyAlignment="1">
      <alignment horizontal="center" vertical="center"/>
    </xf>
    <xf numFmtId="2" fontId="21" fillId="0" borderId="13" xfId="0" applyNumberFormat="1" applyFont="1" applyBorder="1" applyAlignment="1">
      <alignment horizontal="center" vertical="center"/>
    </xf>
    <xf numFmtId="2" fontId="18" fillId="0" borderId="13" xfId="0" applyNumberFormat="1" applyFont="1" applyBorder="1" applyAlignment="1">
      <alignment horizontal="center" vertical="center"/>
    </xf>
    <xf numFmtId="2" fontId="21" fillId="0" borderId="13" xfId="0" applyNumberFormat="1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 wrapText="1"/>
    </xf>
    <xf numFmtId="164" fontId="17" fillId="0" borderId="14" xfId="0" applyNumberFormat="1" applyFont="1" applyBorder="1" applyAlignment="1">
      <alignment horizontal="right" vertical="center"/>
    </xf>
    <xf numFmtId="164" fontId="17" fillId="0" borderId="18" xfId="0" applyNumberFormat="1" applyFont="1" applyBorder="1" applyAlignment="1">
      <alignment horizontal="right" vertical="center"/>
    </xf>
    <xf numFmtId="164" fontId="22" fillId="0" borderId="13" xfId="0" applyNumberFormat="1" applyFont="1" applyBorder="1"/>
    <xf numFmtId="0" fontId="8" fillId="0" borderId="13" xfId="0" applyFont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topLeftCell="A22" zoomScale="115" zoomScaleNormal="115" workbookViewId="0">
      <selection sqref="A1:H36"/>
    </sheetView>
  </sheetViews>
  <sheetFormatPr defaultColWidth="9.140625" defaultRowHeight="15" x14ac:dyDescent="0.25"/>
  <cols>
    <col min="1" max="1" width="6.28515625" style="40" customWidth="1"/>
    <col min="2" max="2" width="25.140625" style="40" customWidth="1"/>
    <col min="3" max="3" width="27.5703125" style="40" customWidth="1"/>
    <col min="4" max="4" width="12.28515625" style="40" customWidth="1"/>
    <col min="5" max="5" width="8" style="40" customWidth="1"/>
    <col min="6" max="6" width="9.5703125" style="41" customWidth="1"/>
    <col min="7" max="7" width="9" style="40" customWidth="1"/>
    <col min="8" max="8" width="13.7109375" style="40" customWidth="1"/>
    <col min="9" max="16384" width="9.140625" style="40"/>
  </cols>
  <sheetData>
    <row r="1" spans="1:8" x14ac:dyDescent="0.25">
      <c r="B1" s="71"/>
    </row>
    <row r="2" spans="1:8" x14ac:dyDescent="0.25">
      <c r="B2" s="40" t="s">
        <v>316</v>
      </c>
    </row>
    <row r="3" spans="1:8" s="38" customFormat="1" ht="15.75" x14ac:dyDescent="0.25">
      <c r="A3" s="42"/>
      <c r="B3" s="72"/>
      <c r="F3" s="43"/>
    </row>
    <row r="4" spans="1:8" x14ac:dyDescent="0.25">
      <c r="A4" s="44"/>
      <c r="B4" s="40" t="s">
        <v>317</v>
      </c>
    </row>
    <row r="5" spans="1:8" x14ac:dyDescent="0.25">
      <c r="A5" s="44"/>
      <c r="B5" s="71"/>
    </row>
    <row r="6" spans="1:8" x14ac:dyDescent="0.25">
      <c r="A6" s="44"/>
      <c r="B6" s="40" t="s">
        <v>318</v>
      </c>
    </row>
    <row r="7" spans="1:8" ht="18.75" x14ac:dyDescent="0.3">
      <c r="A7" s="95" t="s">
        <v>319</v>
      </c>
      <c r="B7" s="95"/>
      <c r="C7" s="95"/>
      <c r="D7" s="95"/>
      <c r="E7" s="95"/>
      <c r="F7" s="95"/>
      <c r="G7" s="95"/>
      <c r="H7" s="95"/>
    </row>
    <row r="8" spans="1:8" ht="18.75" x14ac:dyDescent="0.3">
      <c r="A8" s="95" t="s">
        <v>320</v>
      </c>
      <c r="B8" s="95"/>
      <c r="C8" s="95"/>
      <c r="D8" s="95"/>
      <c r="E8" s="95"/>
      <c r="F8" s="95"/>
      <c r="G8" s="95"/>
      <c r="H8" s="95"/>
    </row>
    <row r="9" spans="1:8" ht="24.75" customHeight="1" x14ac:dyDescent="0.25"/>
    <row r="10" spans="1:8" ht="66.75" customHeight="1" x14ac:dyDescent="0.25">
      <c r="A10" s="45" t="s">
        <v>0</v>
      </c>
      <c r="B10" s="45" t="s">
        <v>1</v>
      </c>
      <c r="C10" s="46" t="s">
        <v>2</v>
      </c>
      <c r="D10" s="45" t="s">
        <v>3</v>
      </c>
      <c r="E10" s="45" t="s">
        <v>4</v>
      </c>
      <c r="F10" s="45" t="s">
        <v>5</v>
      </c>
      <c r="G10" s="45" t="s">
        <v>6</v>
      </c>
      <c r="H10" s="45" t="s">
        <v>7</v>
      </c>
    </row>
    <row r="11" spans="1:8" ht="58.5" customHeight="1" x14ac:dyDescent="0.25">
      <c r="A11" s="77" t="s">
        <v>322</v>
      </c>
      <c r="B11" s="89" t="s">
        <v>346</v>
      </c>
      <c r="C11" s="48" t="s">
        <v>8</v>
      </c>
      <c r="D11" s="48"/>
      <c r="E11" s="49" t="s">
        <v>9</v>
      </c>
      <c r="F11" s="50">
        <v>280</v>
      </c>
      <c r="G11" s="78"/>
      <c r="H11" s="85"/>
    </row>
    <row r="12" spans="1:8" ht="60.75" customHeight="1" x14ac:dyDescent="0.25">
      <c r="A12" s="77" t="s">
        <v>323</v>
      </c>
      <c r="B12" s="89" t="s">
        <v>347</v>
      </c>
      <c r="C12" s="48" t="s">
        <v>341</v>
      </c>
      <c r="D12" s="48"/>
      <c r="E12" s="49" t="s">
        <v>9</v>
      </c>
      <c r="F12" s="49">
        <v>720</v>
      </c>
      <c r="G12" s="78"/>
      <c r="H12" s="85"/>
    </row>
    <row r="13" spans="1:8" ht="61.5" customHeight="1" x14ac:dyDescent="0.25">
      <c r="A13" s="77" t="s">
        <v>324</v>
      </c>
      <c r="B13" s="90" t="s">
        <v>345</v>
      </c>
      <c r="C13" s="52" t="s">
        <v>342</v>
      </c>
      <c r="D13" s="51"/>
      <c r="E13" s="49" t="s">
        <v>10</v>
      </c>
      <c r="F13" s="53">
        <v>330</v>
      </c>
      <c r="G13" s="79"/>
      <c r="H13" s="85"/>
    </row>
    <row r="14" spans="1:8" ht="52.5" customHeight="1" x14ac:dyDescent="0.25">
      <c r="A14" s="77" t="s">
        <v>325</v>
      </c>
      <c r="B14" s="90" t="s">
        <v>358</v>
      </c>
      <c r="C14" s="48" t="s">
        <v>359</v>
      </c>
      <c r="D14" s="51"/>
      <c r="E14" s="49" t="s">
        <v>10</v>
      </c>
      <c r="F14" s="49">
        <v>220</v>
      </c>
      <c r="G14" s="80"/>
      <c r="H14" s="85"/>
    </row>
    <row r="15" spans="1:8" ht="38.25" x14ac:dyDescent="0.25">
      <c r="A15" s="77" t="s">
        <v>326</v>
      </c>
      <c r="B15" s="89" t="s">
        <v>349</v>
      </c>
      <c r="C15" s="48" t="s">
        <v>343</v>
      </c>
      <c r="D15" s="48"/>
      <c r="E15" s="49" t="s">
        <v>10</v>
      </c>
      <c r="F15" s="49">
        <v>300</v>
      </c>
      <c r="G15" s="80"/>
      <c r="H15" s="85"/>
    </row>
    <row r="16" spans="1:8" ht="81" customHeight="1" x14ac:dyDescent="0.25">
      <c r="A16" s="77" t="s">
        <v>327</v>
      </c>
      <c r="B16" s="90" t="s">
        <v>350</v>
      </c>
      <c r="C16" s="48" t="s">
        <v>11</v>
      </c>
      <c r="D16" s="48"/>
      <c r="E16" s="49" t="s">
        <v>10</v>
      </c>
      <c r="F16" s="49">
        <v>230</v>
      </c>
      <c r="G16" s="80"/>
      <c r="H16" s="85"/>
    </row>
    <row r="17" spans="1:10" ht="57" customHeight="1" x14ac:dyDescent="0.25">
      <c r="A17" s="77" t="s">
        <v>328</v>
      </c>
      <c r="B17" s="90" t="s">
        <v>351</v>
      </c>
      <c r="C17" s="48" t="s">
        <v>344</v>
      </c>
      <c r="D17" s="51"/>
      <c r="E17" s="49" t="s">
        <v>9</v>
      </c>
      <c r="F17" s="49">
        <v>745</v>
      </c>
      <c r="G17" s="80"/>
      <c r="H17" s="85"/>
    </row>
    <row r="18" spans="1:10" ht="66" customHeight="1" x14ac:dyDescent="0.25">
      <c r="A18" s="77" t="s">
        <v>329</v>
      </c>
      <c r="B18" s="89" t="s">
        <v>348</v>
      </c>
      <c r="C18" s="48" t="s">
        <v>12</v>
      </c>
      <c r="D18" s="48"/>
      <c r="E18" s="49" t="s">
        <v>10</v>
      </c>
      <c r="F18" s="49">
        <v>265</v>
      </c>
      <c r="G18" s="80"/>
      <c r="H18" s="85"/>
    </row>
    <row r="19" spans="1:10" ht="72" customHeight="1" x14ac:dyDescent="0.25">
      <c r="A19" s="77" t="s">
        <v>330</v>
      </c>
      <c r="B19" s="90" t="s">
        <v>352</v>
      </c>
      <c r="C19" s="48" t="s">
        <v>13</v>
      </c>
      <c r="D19" s="48"/>
      <c r="E19" s="49" t="s">
        <v>9</v>
      </c>
      <c r="F19" s="49">
        <v>290</v>
      </c>
      <c r="G19" s="80"/>
      <c r="H19" s="85"/>
    </row>
    <row r="20" spans="1:10" ht="67.5" customHeight="1" x14ac:dyDescent="0.25">
      <c r="A20" s="77" t="s">
        <v>331</v>
      </c>
      <c r="B20" s="90" t="s">
        <v>353</v>
      </c>
      <c r="C20" s="48" t="s">
        <v>14</v>
      </c>
      <c r="D20" s="51"/>
      <c r="E20" s="49" t="s">
        <v>9</v>
      </c>
      <c r="F20" s="49">
        <v>320</v>
      </c>
      <c r="G20" s="80"/>
      <c r="H20" s="85"/>
    </row>
    <row r="21" spans="1:10" s="39" customFormat="1" ht="114.75" customHeight="1" x14ac:dyDescent="0.25">
      <c r="A21" s="77" t="s">
        <v>332</v>
      </c>
      <c r="B21" s="90" t="s">
        <v>15</v>
      </c>
      <c r="C21" s="55" t="s">
        <v>16</v>
      </c>
      <c r="D21" s="51"/>
      <c r="E21" s="54" t="s">
        <v>17</v>
      </c>
      <c r="F21" s="54">
        <v>22</v>
      </c>
      <c r="G21" s="82"/>
      <c r="H21" s="85"/>
      <c r="J21" s="69"/>
    </row>
    <row r="22" spans="1:10" ht="48" customHeight="1" x14ac:dyDescent="0.25">
      <c r="A22" s="77" t="s">
        <v>333</v>
      </c>
      <c r="B22" s="90" t="s">
        <v>18</v>
      </c>
      <c r="C22" s="51" t="s">
        <v>19</v>
      </c>
      <c r="D22" s="51"/>
      <c r="E22" s="49" t="s">
        <v>9</v>
      </c>
      <c r="F22" s="49">
        <v>10</v>
      </c>
      <c r="G22" s="80"/>
      <c r="H22" s="85"/>
    </row>
    <row r="23" spans="1:10" ht="69" customHeight="1" x14ac:dyDescent="0.25">
      <c r="A23" s="77" t="s">
        <v>334</v>
      </c>
      <c r="B23" s="89" t="s">
        <v>20</v>
      </c>
      <c r="C23" s="48" t="s">
        <v>21</v>
      </c>
      <c r="D23" s="48"/>
      <c r="E23" s="49" t="s">
        <v>10</v>
      </c>
      <c r="F23" s="49">
        <v>50</v>
      </c>
      <c r="G23" s="80"/>
      <c r="H23" s="85"/>
    </row>
    <row r="24" spans="1:10" ht="51" x14ac:dyDescent="0.25">
      <c r="A24" s="77" t="s">
        <v>335</v>
      </c>
      <c r="B24" s="91" t="s">
        <v>354</v>
      </c>
      <c r="C24" s="56" t="s">
        <v>22</v>
      </c>
      <c r="D24" s="57"/>
      <c r="E24" s="58" t="s">
        <v>10</v>
      </c>
      <c r="F24" s="47">
        <v>40</v>
      </c>
      <c r="G24" s="81"/>
      <c r="H24" s="86"/>
    </row>
    <row r="25" spans="1:10" ht="51" x14ac:dyDescent="0.25">
      <c r="A25" s="77" t="s">
        <v>336</v>
      </c>
      <c r="B25" s="92" t="s">
        <v>23</v>
      </c>
      <c r="C25" s="59" t="s">
        <v>24</v>
      </c>
      <c r="D25" s="60"/>
      <c r="E25" s="47" t="s">
        <v>10</v>
      </c>
      <c r="F25" s="47">
        <v>60</v>
      </c>
      <c r="G25" s="83"/>
      <c r="H25" s="86"/>
    </row>
    <row r="26" spans="1:10" ht="24.75" customHeight="1" x14ac:dyDescent="0.25">
      <c r="A26" s="77" t="s">
        <v>337</v>
      </c>
      <c r="B26" s="93" t="s">
        <v>357</v>
      </c>
      <c r="C26" s="75"/>
      <c r="D26" s="76"/>
      <c r="E26" s="74" t="s">
        <v>10</v>
      </c>
      <c r="F26" s="70">
        <v>170</v>
      </c>
      <c r="G26" s="84"/>
      <c r="H26" s="87"/>
    </row>
    <row r="27" spans="1:10" ht="27" customHeight="1" x14ac:dyDescent="0.25">
      <c r="A27" s="77" t="s">
        <v>338</v>
      </c>
      <c r="B27" s="93" t="s">
        <v>356</v>
      </c>
      <c r="C27" s="75"/>
      <c r="D27" s="76"/>
      <c r="E27" s="74" t="s">
        <v>10</v>
      </c>
      <c r="F27" s="70">
        <v>35</v>
      </c>
      <c r="G27" s="84"/>
      <c r="H27" s="87"/>
    </row>
    <row r="28" spans="1:10" ht="27" customHeight="1" x14ac:dyDescent="0.25">
      <c r="A28" s="77" t="s">
        <v>339</v>
      </c>
      <c r="B28" s="93" t="s">
        <v>321</v>
      </c>
      <c r="C28" s="75"/>
      <c r="D28" s="76"/>
      <c r="E28" s="74" t="s">
        <v>10</v>
      </c>
      <c r="F28" s="70">
        <v>200</v>
      </c>
      <c r="G28" s="84"/>
      <c r="H28" s="87"/>
    </row>
    <row r="29" spans="1:10" ht="27" customHeight="1" x14ac:dyDescent="0.25">
      <c r="A29" s="77" t="s">
        <v>340</v>
      </c>
      <c r="B29" s="94" t="s">
        <v>355</v>
      </c>
      <c r="C29" s="75"/>
      <c r="D29" s="76"/>
      <c r="E29" s="70" t="s">
        <v>10</v>
      </c>
      <c r="F29" s="70">
        <v>40</v>
      </c>
      <c r="G29" s="84"/>
      <c r="H29" s="87"/>
    </row>
    <row r="30" spans="1:10" x14ac:dyDescent="0.25">
      <c r="A30" s="63"/>
      <c r="B30" s="73" t="s">
        <v>25</v>
      </c>
      <c r="E30" s="64"/>
      <c r="F30" s="47"/>
      <c r="G30" s="60"/>
      <c r="H30" s="88"/>
    </row>
    <row r="31" spans="1:10" x14ac:dyDescent="0.25">
      <c r="A31" s="63"/>
      <c r="B31" s="62" t="s">
        <v>26</v>
      </c>
      <c r="E31" s="60"/>
      <c r="F31" s="47"/>
      <c r="G31" s="60"/>
      <c r="H31" s="60"/>
    </row>
    <row r="32" spans="1:10" ht="15.75" customHeight="1" x14ac:dyDescent="0.25">
      <c r="A32" s="64"/>
      <c r="B32" s="62" t="s">
        <v>27</v>
      </c>
      <c r="C32" s="65"/>
      <c r="D32" s="61"/>
      <c r="E32" s="60"/>
      <c r="F32" s="47"/>
      <c r="G32" s="60"/>
      <c r="H32" s="60"/>
    </row>
    <row r="33" spans="2:6" x14ac:dyDescent="0.25">
      <c r="C33" s="66"/>
    </row>
    <row r="34" spans="2:6" x14ac:dyDescent="0.25">
      <c r="B34" s="67" t="s">
        <v>28</v>
      </c>
      <c r="C34" s="66"/>
      <c r="F34" s="68" t="s">
        <v>29</v>
      </c>
    </row>
    <row r="35" spans="2:6" x14ac:dyDescent="0.25">
      <c r="C35" s="66"/>
    </row>
    <row r="36" spans="2:6" x14ac:dyDescent="0.25">
      <c r="C36" s="67" t="s">
        <v>30</v>
      </c>
    </row>
  </sheetData>
  <mergeCells count="2">
    <mergeCell ref="A7:H7"/>
    <mergeCell ref="A8:H8"/>
  </mergeCells>
  <pageMargins left="0.7" right="0.7" top="0.75" bottom="0.75" header="0.3" footer="0.3"/>
  <pageSetup paperSize="9" scale="7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topLeftCell="A77" workbookViewId="0">
      <selection activeCell="P95" sqref="P95"/>
    </sheetView>
  </sheetViews>
  <sheetFormatPr defaultColWidth="9" defaultRowHeight="15" x14ac:dyDescent="0.25"/>
  <cols>
    <col min="2" max="2" width="31.140625" customWidth="1"/>
    <col min="3" max="3" width="6.85546875" customWidth="1"/>
    <col min="4" max="4" width="14" customWidth="1"/>
    <col min="5" max="5" width="15.140625" customWidth="1"/>
    <col min="6" max="6" width="12" customWidth="1"/>
    <col min="7" max="7" width="17.5703125" customWidth="1"/>
    <col min="8" max="8" width="15" customWidth="1"/>
    <col min="9" max="9" width="12.140625" customWidth="1"/>
    <col min="10" max="10" width="12" customWidth="1"/>
    <col min="11" max="11" width="12.5703125" customWidth="1"/>
    <col min="12" max="12" width="20" customWidth="1"/>
  </cols>
  <sheetData>
    <row r="1" spans="1:13" x14ac:dyDescent="0.25"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39</v>
      </c>
      <c r="M1" t="s">
        <v>40</v>
      </c>
    </row>
    <row r="2" spans="1:13" x14ac:dyDescent="0.25">
      <c r="A2" t="s">
        <v>41</v>
      </c>
      <c r="B2" t="s">
        <v>42</v>
      </c>
      <c r="D2" t="s">
        <v>43</v>
      </c>
      <c r="E2" t="s">
        <v>43</v>
      </c>
      <c r="F2" t="s">
        <v>43</v>
      </c>
      <c r="G2" t="s">
        <v>43</v>
      </c>
      <c r="H2" t="s">
        <v>43</v>
      </c>
      <c r="I2" t="s">
        <v>43</v>
      </c>
      <c r="J2" t="s">
        <v>43</v>
      </c>
      <c r="K2" t="s">
        <v>43</v>
      </c>
      <c r="L2" t="s">
        <v>43</v>
      </c>
      <c r="M2" t="s">
        <v>43</v>
      </c>
    </row>
    <row r="3" spans="1:13" x14ac:dyDescent="0.25">
      <c r="A3" t="s">
        <v>44</v>
      </c>
      <c r="B3" t="s">
        <v>45</v>
      </c>
      <c r="D3">
        <v>2</v>
      </c>
      <c r="E3">
        <v>0</v>
      </c>
      <c r="F3">
        <v>0</v>
      </c>
      <c r="G3">
        <v>4</v>
      </c>
      <c r="H3">
        <v>0</v>
      </c>
      <c r="I3">
        <v>1</v>
      </c>
      <c r="J3">
        <v>197</v>
      </c>
      <c r="K3">
        <v>432</v>
      </c>
      <c r="L3">
        <v>0</v>
      </c>
      <c r="M3">
        <f>SUM(D3:L3)</f>
        <v>636</v>
      </c>
    </row>
    <row r="4" spans="1:13" x14ac:dyDescent="0.25">
      <c r="A4" t="s">
        <v>46</v>
      </c>
      <c r="B4" t="s">
        <v>47</v>
      </c>
      <c r="D4">
        <v>152</v>
      </c>
      <c r="E4">
        <v>0</v>
      </c>
      <c r="F4">
        <v>0</v>
      </c>
      <c r="G4">
        <v>0</v>
      </c>
      <c r="H4">
        <v>36</v>
      </c>
      <c r="I4">
        <v>168</v>
      </c>
      <c r="J4">
        <v>0</v>
      </c>
      <c r="K4">
        <v>0</v>
      </c>
      <c r="L4">
        <v>0</v>
      </c>
      <c r="M4">
        <f t="shared" ref="M4:M92" si="0">SUM(D4:L4)</f>
        <v>356</v>
      </c>
    </row>
    <row r="5" spans="1:13" x14ac:dyDescent="0.25">
      <c r="A5" t="s">
        <v>48</v>
      </c>
      <c r="B5" t="s">
        <v>49</v>
      </c>
      <c r="D5">
        <v>339</v>
      </c>
      <c r="E5">
        <v>71</v>
      </c>
      <c r="F5">
        <v>0</v>
      </c>
      <c r="G5">
        <v>5</v>
      </c>
      <c r="H5">
        <v>7</v>
      </c>
      <c r="I5">
        <v>54</v>
      </c>
      <c r="J5">
        <v>0</v>
      </c>
      <c r="K5">
        <v>0</v>
      </c>
      <c r="L5">
        <v>156</v>
      </c>
      <c r="M5">
        <f t="shared" si="0"/>
        <v>632</v>
      </c>
    </row>
    <row r="8" spans="1:13" x14ac:dyDescent="0.25">
      <c r="A8" t="s">
        <v>50</v>
      </c>
      <c r="B8" t="s">
        <v>51</v>
      </c>
      <c r="D8">
        <v>78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f t="shared" si="0"/>
        <v>78</v>
      </c>
    </row>
    <row r="9" spans="1:13" x14ac:dyDescent="0.25">
      <c r="A9" t="s">
        <v>52</v>
      </c>
      <c r="B9" t="s">
        <v>53</v>
      </c>
      <c r="D9">
        <v>13</v>
      </c>
      <c r="E9">
        <v>0</v>
      </c>
      <c r="F9">
        <v>0</v>
      </c>
      <c r="G9">
        <v>20</v>
      </c>
      <c r="H9">
        <v>0</v>
      </c>
      <c r="I9">
        <v>0</v>
      </c>
      <c r="J9">
        <v>0</v>
      </c>
      <c r="K9">
        <v>0</v>
      </c>
      <c r="L9">
        <v>0</v>
      </c>
      <c r="M9">
        <f t="shared" si="0"/>
        <v>33</v>
      </c>
    </row>
    <row r="10" spans="1:13" x14ac:dyDescent="0.25">
      <c r="A10" t="s">
        <v>54</v>
      </c>
      <c r="B10" t="s">
        <v>55</v>
      </c>
      <c r="D10">
        <v>0</v>
      </c>
      <c r="E10">
        <v>0</v>
      </c>
      <c r="F10">
        <v>0</v>
      </c>
      <c r="G10">
        <v>9</v>
      </c>
      <c r="H10">
        <v>0</v>
      </c>
      <c r="I10">
        <v>0</v>
      </c>
      <c r="J10">
        <v>0</v>
      </c>
      <c r="K10">
        <v>0</v>
      </c>
      <c r="L10">
        <v>0</v>
      </c>
      <c r="M10">
        <f t="shared" si="0"/>
        <v>9</v>
      </c>
    </row>
    <row r="11" spans="1:13" x14ac:dyDescent="0.25">
      <c r="A11" t="s">
        <v>56</v>
      </c>
      <c r="B11" t="s">
        <v>57</v>
      </c>
      <c r="D11">
        <v>115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147</v>
      </c>
      <c r="L11">
        <v>0</v>
      </c>
      <c r="M11">
        <f t="shared" si="0"/>
        <v>262</v>
      </c>
    </row>
    <row r="14" spans="1:13" x14ac:dyDescent="0.25">
      <c r="A14" t="s">
        <v>58</v>
      </c>
      <c r="B14" t="s">
        <v>59</v>
      </c>
      <c r="D14">
        <v>14</v>
      </c>
      <c r="E14">
        <v>0</v>
      </c>
      <c r="F14">
        <v>30</v>
      </c>
      <c r="G14">
        <v>0</v>
      </c>
      <c r="H14">
        <v>24</v>
      </c>
      <c r="I14">
        <v>0</v>
      </c>
      <c r="J14">
        <v>0</v>
      </c>
      <c r="K14">
        <v>0</v>
      </c>
      <c r="L14">
        <v>708</v>
      </c>
      <c r="M14">
        <f t="shared" si="0"/>
        <v>776</v>
      </c>
    </row>
    <row r="15" spans="1:13" x14ac:dyDescent="0.25">
      <c r="A15" t="s">
        <v>60</v>
      </c>
      <c r="B15" t="s">
        <v>61</v>
      </c>
      <c r="D15">
        <v>4</v>
      </c>
      <c r="E15">
        <v>0</v>
      </c>
      <c r="F15">
        <v>24</v>
      </c>
      <c r="G15">
        <v>0</v>
      </c>
      <c r="H15">
        <v>0</v>
      </c>
      <c r="I15">
        <v>0</v>
      </c>
      <c r="J15">
        <v>2</v>
      </c>
      <c r="K15">
        <v>0</v>
      </c>
      <c r="L15">
        <v>0</v>
      </c>
      <c r="M15">
        <f t="shared" si="0"/>
        <v>30</v>
      </c>
    </row>
    <row r="16" spans="1:13" x14ac:dyDescent="0.25">
      <c r="A16" t="s">
        <v>62</v>
      </c>
      <c r="B16" t="s">
        <v>63</v>
      </c>
      <c r="D16">
        <v>117</v>
      </c>
      <c r="E16">
        <v>48</v>
      </c>
      <c r="F16">
        <v>84</v>
      </c>
      <c r="G16">
        <v>0</v>
      </c>
      <c r="H16">
        <v>24</v>
      </c>
      <c r="I16">
        <v>3</v>
      </c>
      <c r="J16">
        <v>3</v>
      </c>
      <c r="K16">
        <v>0</v>
      </c>
      <c r="L16">
        <v>96</v>
      </c>
      <c r="M16">
        <f t="shared" si="0"/>
        <v>375</v>
      </c>
    </row>
    <row r="17" spans="1:13" x14ac:dyDescent="0.25">
      <c r="A17" t="s">
        <v>64</v>
      </c>
      <c r="B17" t="s">
        <v>65</v>
      </c>
      <c r="D17">
        <v>98</v>
      </c>
      <c r="E17">
        <v>0</v>
      </c>
      <c r="F17">
        <v>0</v>
      </c>
      <c r="G17">
        <v>0</v>
      </c>
      <c r="H17">
        <v>0</v>
      </c>
      <c r="I17">
        <v>48</v>
      </c>
      <c r="J17">
        <v>3</v>
      </c>
      <c r="K17">
        <v>0</v>
      </c>
      <c r="L17">
        <v>228</v>
      </c>
      <c r="M17">
        <f t="shared" si="0"/>
        <v>377</v>
      </c>
    </row>
    <row r="18" spans="1:13" x14ac:dyDescent="0.25">
      <c r="A18" t="s">
        <v>66</v>
      </c>
      <c r="B18" t="s">
        <v>67</v>
      </c>
      <c r="D18">
        <v>49</v>
      </c>
      <c r="E18">
        <v>0</v>
      </c>
      <c r="F18">
        <v>0</v>
      </c>
      <c r="G18">
        <v>0</v>
      </c>
      <c r="H18">
        <v>30</v>
      </c>
      <c r="I18">
        <v>0</v>
      </c>
      <c r="J18">
        <v>0</v>
      </c>
      <c r="K18">
        <v>278</v>
      </c>
      <c r="L18">
        <v>0</v>
      </c>
      <c r="M18">
        <f t="shared" si="0"/>
        <v>357</v>
      </c>
    </row>
    <row r="19" spans="1:13" x14ac:dyDescent="0.25">
      <c r="A19" t="s">
        <v>68</v>
      </c>
      <c r="B19" t="s">
        <v>69</v>
      </c>
      <c r="D19">
        <v>603</v>
      </c>
      <c r="E19">
        <v>0</v>
      </c>
      <c r="F19">
        <v>146</v>
      </c>
      <c r="G19">
        <v>20</v>
      </c>
      <c r="H19">
        <v>0</v>
      </c>
      <c r="I19">
        <v>72</v>
      </c>
      <c r="J19">
        <v>404</v>
      </c>
      <c r="K19">
        <v>1300</v>
      </c>
      <c r="L19">
        <v>360</v>
      </c>
      <c r="M19">
        <f t="shared" si="0"/>
        <v>2905</v>
      </c>
    </row>
    <row r="20" spans="1:13" x14ac:dyDescent="0.25">
      <c r="A20" s="4" t="s">
        <v>70</v>
      </c>
      <c r="B20" s="5" t="s">
        <v>71</v>
      </c>
      <c r="C20" s="5"/>
      <c r="D20" s="5">
        <v>39</v>
      </c>
      <c r="E20" s="5">
        <v>0</v>
      </c>
      <c r="F20" s="5">
        <v>24</v>
      </c>
      <c r="G20" s="5">
        <v>0</v>
      </c>
      <c r="H20" s="5">
        <v>0</v>
      </c>
      <c r="I20" s="5">
        <v>12</v>
      </c>
      <c r="J20" s="5">
        <v>6</v>
      </c>
      <c r="K20" s="5">
        <v>0</v>
      </c>
      <c r="L20" s="5">
        <v>0</v>
      </c>
      <c r="M20" s="35">
        <f t="shared" si="0"/>
        <v>81</v>
      </c>
    </row>
    <row r="21" spans="1:13" x14ac:dyDescent="0.25">
      <c r="A21" s="31" t="s">
        <v>58</v>
      </c>
      <c r="B21" s="32" t="s">
        <v>59</v>
      </c>
      <c r="C21" s="32"/>
      <c r="D21" s="32">
        <v>14</v>
      </c>
      <c r="E21" s="32">
        <v>0</v>
      </c>
      <c r="F21" s="32">
        <v>30</v>
      </c>
      <c r="G21" s="32">
        <v>0</v>
      </c>
      <c r="H21" s="32">
        <v>24</v>
      </c>
      <c r="I21" s="32">
        <v>0</v>
      </c>
      <c r="J21" s="32">
        <v>0</v>
      </c>
      <c r="K21" s="32">
        <v>0</v>
      </c>
      <c r="L21" s="32">
        <v>708</v>
      </c>
      <c r="M21" s="36">
        <f t="shared" ref="M21:M23" si="1">SUM(D21:L21)</f>
        <v>776</v>
      </c>
    </row>
    <row r="22" spans="1:13" x14ac:dyDescent="0.25">
      <c r="A22" s="31" t="s">
        <v>60</v>
      </c>
      <c r="B22" s="32" t="s">
        <v>61</v>
      </c>
      <c r="C22" s="32"/>
      <c r="D22" s="32">
        <v>4</v>
      </c>
      <c r="E22" s="32">
        <v>0</v>
      </c>
      <c r="F22" s="32">
        <v>24</v>
      </c>
      <c r="G22" s="32">
        <v>0</v>
      </c>
      <c r="H22" s="32">
        <v>0</v>
      </c>
      <c r="I22" s="32">
        <v>0</v>
      </c>
      <c r="J22" s="32">
        <v>2</v>
      </c>
      <c r="K22" s="32">
        <v>0</v>
      </c>
      <c r="L22" s="32">
        <v>0</v>
      </c>
      <c r="M22" s="36">
        <f t="shared" si="1"/>
        <v>30</v>
      </c>
    </row>
    <row r="23" spans="1:13" x14ac:dyDescent="0.25">
      <c r="A23" s="31" t="s">
        <v>62</v>
      </c>
      <c r="B23" s="32" t="s">
        <v>63</v>
      </c>
      <c r="C23" s="32"/>
      <c r="D23" s="32">
        <v>117</v>
      </c>
      <c r="E23" s="32">
        <v>48</v>
      </c>
      <c r="F23" s="32">
        <v>84</v>
      </c>
      <c r="G23" s="32">
        <v>0</v>
      </c>
      <c r="H23" s="32">
        <v>24</v>
      </c>
      <c r="I23" s="32">
        <v>3</v>
      </c>
      <c r="J23" s="32">
        <v>3</v>
      </c>
      <c r="K23" s="32">
        <v>0</v>
      </c>
      <c r="L23" s="32">
        <v>96</v>
      </c>
      <c r="M23" s="36">
        <f t="shared" si="1"/>
        <v>375</v>
      </c>
    </row>
    <row r="24" spans="1:13" x14ac:dyDescent="0.25">
      <c r="A24" s="31" t="s">
        <v>72</v>
      </c>
      <c r="B24" s="32" t="s">
        <v>73</v>
      </c>
      <c r="C24" s="32"/>
      <c r="D24" s="32">
        <v>248</v>
      </c>
      <c r="E24" s="32">
        <v>72</v>
      </c>
      <c r="F24" s="32">
        <v>0</v>
      </c>
      <c r="G24" s="32">
        <v>0</v>
      </c>
      <c r="H24" s="32">
        <v>0</v>
      </c>
      <c r="I24" s="32">
        <v>101</v>
      </c>
      <c r="J24" s="32">
        <v>37</v>
      </c>
      <c r="K24" s="32">
        <v>147</v>
      </c>
      <c r="L24" s="32">
        <v>0</v>
      </c>
      <c r="M24" s="36">
        <f t="shared" si="0"/>
        <v>605</v>
      </c>
    </row>
    <row r="25" spans="1:13" x14ac:dyDescent="0.25">
      <c r="A25" s="33" t="s">
        <v>74</v>
      </c>
      <c r="B25" s="34" t="s">
        <v>75</v>
      </c>
      <c r="C25" s="34"/>
      <c r="D25" s="34">
        <v>21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3</v>
      </c>
      <c r="K25" s="34">
        <v>0</v>
      </c>
      <c r="L25" s="34">
        <v>0</v>
      </c>
      <c r="M25" s="37">
        <f t="shared" si="0"/>
        <v>24</v>
      </c>
    </row>
    <row r="26" spans="1:13" x14ac:dyDescent="0.25">
      <c r="B26" t="s">
        <v>76</v>
      </c>
      <c r="D26">
        <v>0</v>
      </c>
      <c r="E26">
        <v>0</v>
      </c>
      <c r="F26">
        <v>12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f t="shared" ref="M26:M27" si="2">SUM(D26:L26)</f>
        <v>12</v>
      </c>
    </row>
    <row r="27" spans="1:13" x14ac:dyDescent="0.25">
      <c r="B27" t="s">
        <v>77</v>
      </c>
      <c r="D27">
        <v>0</v>
      </c>
      <c r="E27">
        <v>0</v>
      </c>
      <c r="F27">
        <v>0</v>
      </c>
      <c r="G27">
        <v>0</v>
      </c>
      <c r="H27">
        <v>0</v>
      </c>
      <c r="I27">
        <v>48</v>
      </c>
      <c r="J27">
        <v>8</v>
      </c>
      <c r="K27">
        <v>0</v>
      </c>
      <c r="L27">
        <v>0</v>
      </c>
      <c r="M27">
        <f t="shared" si="2"/>
        <v>56</v>
      </c>
    </row>
    <row r="28" spans="1:13" x14ac:dyDescent="0.25">
      <c r="D28">
        <f>SUM(D20:D27)</f>
        <v>443</v>
      </c>
      <c r="E28">
        <f t="shared" ref="E28:M28" si="3">SUM(E20:E27)</f>
        <v>120</v>
      </c>
      <c r="F28">
        <f t="shared" si="3"/>
        <v>174</v>
      </c>
      <c r="G28">
        <f t="shared" si="3"/>
        <v>0</v>
      </c>
      <c r="H28">
        <f t="shared" si="3"/>
        <v>48</v>
      </c>
      <c r="I28">
        <f t="shared" si="3"/>
        <v>164</v>
      </c>
      <c r="J28">
        <f t="shared" si="3"/>
        <v>59</v>
      </c>
      <c r="K28">
        <f t="shared" si="3"/>
        <v>147</v>
      </c>
      <c r="L28">
        <f t="shared" si="3"/>
        <v>804</v>
      </c>
      <c r="M28">
        <f t="shared" si="3"/>
        <v>1959</v>
      </c>
    </row>
    <row r="30" spans="1:13" x14ac:dyDescent="0.25">
      <c r="A30" t="s">
        <v>78</v>
      </c>
      <c r="B30" t="s">
        <v>79</v>
      </c>
      <c r="D30">
        <v>1</v>
      </c>
      <c r="E30">
        <v>0</v>
      </c>
      <c r="F30">
        <v>0</v>
      </c>
      <c r="G30">
        <v>0</v>
      </c>
      <c r="H30">
        <v>0</v>
      </c>
      <c r="I30">
        <v>0</v>
      </c>
      <c r="J30">
        <v>3</v>
      </c>
      <c r="K30">
        <v>0</v>
      </c>
      <c r="L30">
        <v>0</v>
      </c>
      <c r="M30">
        <f t="shared" si="0"/>
        <v>4</v>
      </c>
    </row>
    <row r="31" spans="1:13" x14ac:dyDescent="0.25">
      <c r="A31" t="s">
        <v>80</v>
      </c>
      <c r="B31" t="s">
        <v>81</v>
      </c>
      <c r="D31">
        <v>768</v>
      </c>
      <c r="E31">
        <v>120</v>
      </c>
      <c r="F31">
        <v>225</v>
      </c>
      <c r="G31">
        <v>0</v>
      </c>
      <c r="H31">
        <v>0</v>
      </c>
      <c r="I31">
        <v>36</v>
      </c>
      <c r="J31">
        <v>490</v>
      </c>
      <c r="K31">
        <v>1361</v>
      </c>
      <c r="L31">
        <v>1524</v>
      </c>
      <c r="M31">
        <f t="shared" si="0"/>
        <v>4524</v>
      </c>
    </row>
    <row r="32" spans="1:13" x14ac:dyDescent="0.25">
      <c r="A32" t="s">
        <v>82</v>
      </c>
      <c r="B32" t="s">
        <v>83</v>
      </c>
      <c r="D32">
        <v>50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44</v>
      </c>
      <c r="L32">
        <v>0</v>
      </c>
      <c r="M32">
        <f t="shared" si="0"/>
        <v>94</v>
      </c>
    </row>
    <row r="33" spans="1:13" x14ac:dyDescent="0.25">
      <c r="A33" t="s">
        <v>84</v>
      </c>
      <c r="B33" t="s">
        <v>76</v>
      </c>
      <c r="D33">
        <v>0</v>
      </c>
      <c r="E33">
        <v>0</v>
      </c>
      <c r="F33">
        <v>12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f t="shared" si="0"/>
        <v>12</v>
      </c>
    </row>
    <row r="34" spans="1:13" x14ac:dyDescent="0.25">
      <c r="A34" t="s">
        <v>85</v>
      </c>
      <c r="B34" t="s">
        <v>86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1000</v>
      </c>
      <c r="K34">
        <v>0</v>
      </c>
      <c r="L34">
        <v>0</v>
      </c>
      <c r="M34">
        <f t="shared" si="0"/>
        <v>1000</v>
      </c>
    </row>
    <row r="35" spans="1:13" x14ac:dyDescent="0.25">
      <c r="A35" t="s">
        <v>87</v>
      </c>
      <c r="B35" t="s">
        <v>88</v>
      </c>
      <c r="D35">
        <v>0</v>
      </c>
      <c r="E35">
        <v>0</v>
      </c>
      <c r="F35">
        <v>0</v>
      </c>
      <c r="G35">
        <v>0</v>
      </c>
      <c r="H35">
        <v>0</v>
      </c>
      <c r="I35">
        <v>50</v>
      </c>
      <c r="J35">
        <v>0</v>
      </c>
      <c r="K35">
        <v>0</v>
      </c>
      <c r="L35">
        <v>0</v>
      </c>
      <c r="M35">
        <f t="shared" si="0"/>
        <v>50</v>
      </c>
    </row>
    <row r="36" spans="1:13" x14ac:dyDescent="0.25">
      <c r="A36" t="s">
        <v>89</v>
      </c>
      <c r="B36" t="s">
        <v>90</v>
      </c>
      <c r="D36">
        <v>1</v>
      </c>
      <c r="E36">
        <v>0</v>
      </c>
      <c r="F36">
        <v>0</v>
      </c>
      <c r="G36">
        <v>0</v>
      </c>
      <c r="H36">
        <v>0</v>
      </c>
      <c r="I36">
        <v>0</v>
      </c>
      <c r="J36">
        <v>4</v>
      </c>
      <c r="K36">
        <v>0</v>
      </c>
      <c r="L36">
        <v>77</v>
      </c>
      <c r="M36">
        <f t="shared" si="0"/>
        <v>82</v>
      </c>
    </row>
    <row r="37" spans="1:13" x14ac:dyDescent="0.25">
      <c r="A37" t="s">
        <v>91</v>
      </c>
      <c r="B37" t="s">
        <v>92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2000</v>
      </c>
      <c r="K37">
        <v>0</v>
      </c>
      <c r="L37">
        <v>0</v>
      </c>
      <c r="M37">
        <f t="shared" si="0"/>
        <v>2000</v>
      </c>
    </row>
    <row r="38" spans="1:13" x14ac:dyDescent="0.25">
      <c r="A38" t="s">
        <v>93</v>
      </c>
      <c r="B38" t="s">
        <v>94</v>
      </c>
      <c r="D38">
        <v>0</v>
      </c>
      <c r="E38">
        <v>0</v>
      </c>
      <c r="F38">
        <v>0</v>
      </c>
      <c r="G38">
        <v>0</v>
      </c>
      <c r="H38">
        <v>0</v>
      </c>
      <c r="I38">
        <v>60</v>
      </c>
      <c r="J38">
        <v>0</v>
      </c>
      <c r="K38">
        <v>0</v>
      </c>
      <c r="L38">
        <v>0</v>
      </c>
      <c r="M38">
        <f t="shared" si="0"/>
        <v>60</v>
      </c>
    </row>
    <row r="39" spans="1:13" x14ac:dyDescent="0.25">
      <c r="A39" t="s">
        <v>95</v>
      </c>
      <c r="B39" t="s">
        <v>96</v>
      </c>
      <c r="D39">
        <v>0</v>
      </c>
      <c r="E39">
        <v>0</v>
      </c>
      <c r="F39">
        <v>0</v>
      </c>
      <c r="G39">
        <v>0</v>
      </c>
      <c r="H39">
        <v>0</v>
      </c>
      <c r="I39">
        <v>1</v>
      </c>
      <c r="J39">
        <v>0</v>
      </c>
      <c r="K39">
        <v>0</v>
      </c>
      <c r="L39">
        <v>33</v>
      </c>
      <c r="M39">
        <f t="shared" si="0"/>
        <v>34</v>
      </c>
    </row>
    <row r="40" spans="1:13" x14ac:dyDescent="0.25">
      <c r="A40" t="s">
        <v>97</v>
      </c>
      <c r="B40" t="s">
        <v>98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200</v>
      </c>
      <c r="K40">
        <v>0</v>
      </c>
      <c r="L40">
        <v>0</v>
      </c>
      <c r="M40">
        <f t="shared" si="0"/>
        <v>200</v>
      </c>
    </row>
    <row r="41" spans="1:13" x14ac:dyDescent="0.25">
      <c r="A41" t="s">
        <v>99</v>
      </c>
      <c r="B41" t="s">
        <v>100</v>
      </c>
      <c r="D41">
        <v>277</v>
      </c>
      <c r="E41">
        <v>132</v>
      </c>
      <c r="F41">
        <v>58</v>
      </c>
      <c r="G41">
        <v>0</v>
      </c>
      <c r="H41">
        <v>144</v>
      </c>
      <c r="I41">
        <v>36</v>
      </c>
      <c r="J41">
        <v>469</v>
      </c>
      <c r="K41">
        <v>176</v>
      </c>
      <c r="L41">
        <v>1680</v>
      </c>
      <c r="M41">
        <f t="shared" si="0"/>
        <v>2972</v>
      </c>
    </row>
    <row r="42" spans="1:13" x14ac:dyDescent="0.25">
      <c r="A42" t="s">
        <v>101</v>
      </c>
      <c r="B42" t="s">
        <v>102</v>
      </c>
      <c r="D42">
        <v>0</v>
      </c>
      <c r="E42">
        <v>100</v>
      </c>
      <c r="F42">
        <v>0</v>
      </c>
      <c r="G42">
        <v>0</v>
      </c>
      <c r="H42">
        <v>400</v>
      </c>
      <c r="I42">
        <v>0</v>
      </c>
      <c r="J42">
        <v>0</v>
      </c>
      <c r="K42">
        <v>0</v>
      </c>
      <c r="L42">
        <v>0</v>
      </c>
      <c r="M42">
        <f t="shared" si="0"/>
        <v>500</v>
      </c>
    </row>
    <row r="43" spans="1:13" x14ac:dyDescent="0.25">
      <c r="A43" t="s">
        <v>103</v>
      </c>
      <c r="B43" t="s">
        <v>104</v>
      </c>
      <c r="D43">
        <v>1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3</v>
      </c>
      <c r="L43">
        <v>0</v>
      </c>
      <c r="M43">
        <f t="shared" si="0"/>
        <v>4</v>
      </c>
    </row>
    <row r="44" spans="1:13" x14ac:dyDescent="0.25">
      <c r="A44" t="s">
        <v>105</v>
      </c>
      <c r="B44" t="s">
        <v>106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150</v>
      </c>
      <c r="K44">
        <v>0</v>
      </c>
      <c r="L44">
        <v>0</v>
      </c>
      <c r="M44">
        <f t="shared" si="0"/>
        <v>150</v>
      </c>
    </row>
    <row r="45" spans="1:13" x14ac:dyDescent="0.25">
      <c r="A45" t="s">
        <v>107</v>
      </c>
      <c r="B45" t="s">
        <v>108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90</v>
      </c>
      <c r="M45">
        <f t="shared" si="0"/>
        <v>90</v>
      </c>
    </row>
    <row r="46" spans="1:13" x14ac:dyDescent="0.25">
      <c r="A46" t="s">
        <v>109</v>
      </c>
      <c r="B46" t="s">
        <v>110</v>
      </c>
      <c r="D46">
        <v>2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6</v>
      </c>
      <c r="M46">
        <f t="shared" si="0"/>
        <v>8</v>
      </c>
    </row>
    <row r="47" spans="1:13" x14ac:dyDescent="0.25">
      <c r="A47" t="s">
        <v>111</v>
      </c>
      <c r="B47" t="s">
        <v>77</v>
      </c>
      <c r="D47">
        <v>0</v>
      </c>
      <c r="E47">
        <v>0</v>
      </c>
      <c r="F47">
        <v>0</v>
      </c>
      <c r="G47">
        <v>0</v>
      </c>
      <c r="H47">
        <v>0</v>
      </c>
      <c r="I47">
        <v>48</v>
      </c>
      <c r="J47">
        <v>8</v>
      </c>
      <c r="K47">
        <v>0</v>
      </c>
      <c r="L47">
        <v>0</v>
      </c>
      <c r="M47">
        <f t="shared" si="0"/>
        <v>56</v>
      </c>
    </row>
    <row r="48" spans="1:13" x14ac:dyDescent="0.25">
      <c r="A48" t="s">
        <v>112</v>
      </c>
      <c r="B48" t="s">
        <v>113</v>
      </c>
      <c r="D48">
        <v>0</v>
      </c>
      <c r="E48">
        <v>0</v>
      </c>
      <c r="F48">
        <v>0</v>
      </c>
      <c r="G48">
        <v>0</v>
      </c>
      <c r="H48">
        <v>0</v>
      </c>
      <c r="I48">
        <v>260</v>
      </c>
      <c r="J48">
        <v>0</v>
      </c>
      <c r="K48">
        <v>11</v>
      </c>
      <c r="L48">
        <v>0</v>
      </c>
      <c r="M48">
        <f t="shared" si="0"/>
        <v>271</v>
      </c>
    </row>
    <row r="49" spans="1:13" x14ac:dyDescent="0.25">
      <c r="A49" t="s">
        <v>114</v>
      </c>
      <c r="B49" t="s">
        <v>115</v>
      </c>
      <c r="D49">
        <v>156</v>
      </c>
      <c r="E49">
        <v>0</v>
      </c>
      <c r="F49">
        <v>0</v>
      </c>
      <c r="G49">
        <v>0</v>
      </c>
      <c r="H49">
        <v>0</v>
      </c>
      <c r="I49">
        <v>0</v>
      </c>
      <c r="J49">
        <v>485</v>
      </c>
      <c r="K49">
        <v>0</v>
      </c>
      <c r="L49">
        <v>0</v>
      </c>
      <c r="M49">
        <f t="shared" si="0"/>
        <v>641</v>
      </c>
    </row>
    <row r="50" spans="1:13" x14ac:dyDescent="0.25">
      <c r="A50" t="s">
        <v>116</v>
      </c>
      <c r="B50" t="s">
        <v>117</v>
      </c>
      <c r="D50">
        <v>28</v>
      </c>
      <c r="E50">
        <v>0</v>
      </c>
      <c r="F50">
        <v>0</v>
      </c>
      <c r="G50">
        <v>0</v>
      </c>
      <c r="H50">
        <v>0</v>
      </c>
      <c r="I50">
        <v>12</v>
      </c>
      <c r="J50">
        <v>0</v>
      </c>
      <c r="K50">
        <v>0</v>
      </c>
      <c r="L50">
        <v>612</v>
      </c>
      <c r="M50">
        <f t="shared" si="0"/>
        <v>652</v>
      </c>
    </row>
    <row r="51" spans="1:13" x14ac:dyDescent="0.25">
      <c r="A51" t="s">
        <v>118</v>
      </c>
      <c r="B51" t="s">
        <v>119</v>
      </c>
      <c r="D51">
        <v>1106</v>
      </c>
      <c r="E51">
        <v>180</v>
      </c>
      <c r="F51">
        <v>210</v>
      </c>
      <c r="G51">
        <v>40</v>
      </c>
      <c r="H51">
        <v>48</v>
      </c>
      <c r="I51">
        <v>372</v>
      </c>
      <c r="J51">
        <v>367</v>
      </c>
      <c r="K51">
        <v>974</v>
      </c>
      <c r="L51">
        <v>96</v>
      </c>
      <c r="M51">
        <f t="shared" si="0"/>
        <v>3393</v>
      </c>
    </row>
    <row r="53" spans="1:13" x14ac:dyDescent="0.25">
      <c r="A53" t="s">
        <v>120</v>
      </c>
      <c r="B53" t="s">
        <v>121</v>
      </c>
      <c r="D53">
        <v>971</v>
      </c>
      <c r="E53">
        <v>72</v>
      </c>
      <c r="F53">
        <v>74</v>
      </c>
      <c r="G53">
        <v>0</v>
      </c>
      <c r="H53">
        <v>0</v>
      </c>
      <c r="I53">
        <v>12</v>
      </c>
      <c r="J53">
        <v>477</v>
      </c>
      <c r="K53">
        <v>1308</v>
      </c>
      <c r="L53">
        <v>540</v>
      </c>
      <c r="M53">
        <f t="shared" si="0"/>
        <v>3454</v>
      </c>
    </row>
    <row r="54" spans="1:13" x14ac:dyDescent="0.25">
      <c r="A54" t="s">
        <v>122</v>
      </c>
      <c r="B54" t="s">
        <v>123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2</v>
      </c>
      <c r="K54">
        <v>0</v>
      </c>
      <c r="L54">
        <v>0</v>
      </c>
      <c r="M54">
        <f t="shared" si="0"/>
        <v>2</v>
      </c>
    </row>
    <row r="55" spans="1:13" x14ac:dyDescent="0.25">
      <c r="A55" t="s">
        <v>124</v>
      </c>
      <c r="B55" t="s">
        <v>125</v>
      </c>
      <c r="D55">
        <v>366</v>
      </c>
      <c r="E55">
        <v>24</v>
      </c>
      <c r="F55">
        <v>0</v>
      </c>
      <c r="G55">
        <v>0</v>
      </c>
      <c r="H55">
        <v>24</v>
      </c>
      <c r="I55">
        <v>48</v>
      </c>
      <c r="J55">
        <v>327</v>
      </c>
      <c r="K55">
        <v>596</v>
      </c>
      <c r="L55">
        <v>0</v>
      </c>
      <c r="M55">
        <f t="shared" si="0"/>
        <v>1385</v>
      </c>
    </row>
    <row r="56" spans="1:13" x14ac:dyDescent="0.25">
      <c r="A56" t="s">
        <v>126</v>
      </c>
      <c r="B56" t="s">
        <v>127</v>
      </c>
      <c r="D56">
        <v>69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3033</v>
      </c>
      <c r="L56">
        <v>0</v>
      </c>
      <c r="M56">
        <f t="shared" si="0"/>
        <v>3102</v>
      </c>
    </row>
    <row r="57" spans="1:13" x14ac:dyDescent="0.25">
      <c r="A57" t="s">
        <v>128</v>
      </c>
      <c r="B57" t="s">
        <v>129</v>
      </c>
      <c r="D57">
        <v>53</v>
      </c>
      <c r="E57">
        <v>0</v>
      </c>
      <c r="F57">
        <v>0</v>
      </c>
      <c r="G57">
        <v>0</v>
      </c>
      <c r="H57">
        <v>0</v>
      </c>
      <c r="I57">
        <v>0</v>
      </c>
      <c r="J57">
        <v>196</v>
      </c>
      <c r="K57">
        <v>59</v>
      </c>
      <c r="L57">
        <v>0</v>
      </c>
      <c r="M57">
        <f t="shared" si="0"/>
        <v>308</v>
      </c>
    </row>
    <row r="58" spans="1:13" x14ac:dyDescent="0.25">
      <c r="A58" t="s">
        <v>130</v>
      </c>
      <c r="B58" t="s">
        <v>131</v>
      </c>
      <c r="D58">
        <v>12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15</v>
      </c>
      <c r="M58">
        <f t="shared" si="0"/>
        <v>27</v>
      </c>
    </row>
    <row r="59" spans="1:13" x14ac:dyDescent="0.25">
      <c r="A59" t="s">
        <v>132</v>
      </c>
      <c r="B59" t="s">
        <v>133</v>
      </c>
      <c r="D59">
        <v>58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51</v>
      </c>
      <c r="M59">
        <f t="shared" si="0"/>
        <v>109</v>
      </c>
    </row>
    <row r="60" spans="1:13" x14ac:dyDescent="0.25">
      <c r="A60" t="s">
        <v>134</v>
      </c>
      <c r="B60" t="s">
        <v>135</v>
      </c>
      <c r="D60">
        <v>12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196</v>
      </c>
      <c r="L60">
        <v>0</v>
      </c>
      <c r="M60">
        <f t="shared" si="0"/>
        <v>208</v>
      </c>
    </row>
    <row r="61" spans="1:13" x14ac:dyDescent="0.25">
      <c r="A61" t="s">
        <v>136</v>
      </c>
      <c r="B61" t="s">
        <v>137</v>
      </c>
      <c r="D61">
        <v>0</v>
      </c>
      <c r="E61">
        <v>2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f t="shared" si="0"/>
        <v>2</v>
      </c>
    </row>
    <row r="62" spans="1:13" x14ac:dyDescent="0.25">
      <c r="A62" t="s">
        <v>138</v>
      </c>
      <c r="B62" t="s">
        <v>139</v>
      </c>
      <c r="D62" s="4">
        <v>48</v>
      </c>
      <c r="E62" s="5">
        <v>0</v>
      </c>
      <c r="F62" s="5">
        <v>2</v>
      </c>
      <c r="G62" s="5">
        <v>0</v>
      </c>
      <c r="H62" s="5">
        <v>18</v>
      </c>
      <c r="I62" s="5">
        <v>12</v>
      </c>
      <c r="J62" s="5">
        <v>123</v>
      </c>
      <c r="K62" s="5">
        <v>24</v>
      </c>
      <c r="L62" s="5">
        <v>27</v>
      </c>
      <c r="M62" s="35">
        <f t="shared" si="0"/>
        <v>254</v>
      </c>
    </row>
    <row r="63" spans="1:13" x14ac:dyDescent="0.25">
      <c r="A63" t="s">
        <v>140</v>
      </c>
      <c r="B63" t="s">
        <v>141</v>
      </c>
      <c r="D63" s="31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88</v>
      </c>
      <c r="M63" s="36">
        <f t="shared" si="0"/>
        <v>88</v>
      </c>
    </row>
    <row r="64" spans="1:13" x14ac:dyDescent="0.25">
      <c r="A64" t="s">
        <v>142</v>
      </c>
      <c r="B64" t="s">
        <v>143</v>
      </c>
      <c r="D64" s="31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12</v>
      </c>
      <c r="M64" s="36">
        <f t="shared" si="0"/>
        <v>12</v>
      </c>
    </row>
    <row r="65" spans="1:13" x14ac:dyDescent="0.25">
      <c r="A65" t="s">
        <v>144</v>
      </c>
      <c r="B65" t="s">
        <v>145</v>
      </c>
      <c r="D65" s="33">
        <v>47</v>
      </c>
      <c r="E65" s="34">
        <v>0</v>
      </c>
      <c r="F65" s="34">
        <v>2</v>
      </c>
      <c r="G65" s="34">
        <v>0</v>
      </c>
      <c r="H65" s="34">
        <v>3</v>
      </c>
      <c r="I65" s="34">
        <v>4</v>
      </c>
      <c r="J65" s="34">
        <v>30</v>
      </c>
      <c r="K65" s="34">
        <v>2</v>
      </c>
      <c r="L65" s="34">
        <v>0</v>
      </c>
      <c r="M65" s="37">
        <f t="shared" si="0"/>
        <v>88</v>
      </c>
    </row>
    <row r="66" spans="1:13" x14ac:dyDescent="0.25">
      <c r="D66">
        <f>SUM(D62:D65)</f>
        <v>95</v>
      </c>
      <c r="E66">
        <f t="shared" ref="E66:M66" si="4">SUM(E62:E65)</f>
        <v>0</v>
      </c>
      <c r="F66">
        <f t="shared" si="4"/>
        <v>4</v>
      </c>
      <c r="G66">
        <f t="shared" si="4"/>
        <v>0</v>
      </c>
      <c r="H66">
        <f t="shared" si="4"/>
        <v>21</v>
      </c>
      <c r="I66">
        <f t="shared" si="4"/>
        <v>16</v>
      </c>
      <c r="J66">
        <f t="shared" si="4"/>
        <v>153</v>
      </c>
      <c r="K66">
        <f t="shared" si="4"/>
        <v>26</v>
      </c>
      <c r="L66">
        <f t="shared" si="4"/>
        <v>127</v>
      </c>
      <c r="M66">
        <f t="shared" si="4"/>
        <v>442</v>
      </c>
    </row>
    <row r="69" spans="1:13" x14ac:dyDescent="0.25">
      <c r="A69" t="s">
        <v>146</v>
      </c>
      <c r="B69" t="s">
        <v>147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10</v>
      </c>
      <c r="L69">
        <v>0</v>
      </c>
      <c r="M69">
        <f t="shared" si="0"/>
        <v>10</v>
      </c>
    </row>
    <row r="70" spans="1:13" x14ac:dyDescent="0.25">
      <c r="A70" t="s">
        <v>148</v>
      </c>
      <c r="B70" t="s">
        <v>149</v>
      </c>
      <c r="D70">
        <v>0</v>
      </c>
      <c r="E70">
        <v>0</v>
      </c>
      <c r="F70">
        <v>0</v>
      </c>
      <c r="G70">
        <v>0</v>
      </c>
      <c r="H70">
        <v>0</v>
      </c>
      <c r="I70">
        <v>28</v>
      </c>
      <c r="J70">
        <v>0</v>
      </c>
      <c r="K70">
        <v>0</v>
      </c>
      <c r="L70">
        <v>0</v>
      </c>
      <c r="M70">
        <f t="shared" si="0"/>
        <v>28</v>
      </c>
    </row>
    <row r="71" spans="1:13" x14ac:dyDescent="0.25">
      <c r="A71" t="s">
        <v>150</v>
      </c>
      <c r="B71" t="s">
        <v>151</v>
      </c>
      <c r="D71">
        <v>0</v>
      </c>
      <c r="E71">
        <v>0</v>
      </c>
      <c r="F71">
        <v>0</v>
      </c>
      <c r="G71">
        <v>0</v>
      </c>
      <c r="H71">
        <v>0</v>
      </c>
      <c r="I71">
        <v>59</v>
      </c>
      <c r="J71">
        <v>0</v>
      </c>
      <c r="K71">
        <v>0</v>
      </c>
      <c r="L71">
        <v>0</v>
      </c>
      <c r="M71">
        <f t="shared" si="0"/>
        <v>59</v>
      </c>
    </row>
    <row r="72" spans="1:13" x14ac:dyDescent="0.25">
      <c r="D72">
        <f>SUM(D70:D71)</f>
        <v>0</v>
      </c>
      <c r="E72">
        <f t="shared" ref="E72:M72" si="5">SUM(E70:E71)</f>
        <v>0</v>
      </c>
      <c r="F72">
        <f t="shared" si="5"/>
        <v>0</v>
      </c>
      <c r="G72">
        <f t="shared" si="5"/>
        <v>0</v>
      </c>
      <c r="H72">
        <f t="shared" si="5"/>
        <v>0</v>
      </c>
      <c r="I72">
        <f t="shared" si="5"/>
        <v>87</v>
      </c>
      <c r="J72">
        <f t="shared" si="5"/>
        <v>0</v>
      </c>
      <c r="K72">
        <f t="shared" si="5"/>
        <v>0</v>
      </c>
      <c r="L72">
        <f t="shared" si="5"/>
        <v>0</v>
      </c>
      <c r="M72">
        <f t="shared" si="5"/>
        <v>87</v>
      </c>
    </row>
    <row r="74" spans="1:13" x14ac:dyDescent="0.25">
      <c r="A74" t="s">
        <v>152</v>
      </c>
      <c r="B74" t="s">
        <v>153</v>
      </c>
      <c r="D74">
        <v>547</v>
      </c>
      <c r="E74">
        <v>0</v>
      </c>
      <c r="F74">
        <v>0</v>
      </c>
      <c r="G74">
        <v>0</v>
      </c>
      <c r="H74">
        <v>0</v>
      </c>
      <c r="I74">
        <v>12</v>
      </c>
      <c r="J74">
        <v>222</v>
      </c>
      <c r="K74">
        <v>565</v>
      </c>
      <c r="L74">
        <v>852</v>
      </c>
      <c r="M74">
        <f t="shared" si="0"/>
        <v>2198</v>
      </c>
    </row>
    <row r="77" spans="1:13" x14ac:dyDescent="0.25">
      <c r="A77" t="s">
        <v>154</v>
      </c>
      <c r="B77" t="s">
        <v>155</v>
      </c>
      <c r="D77">
        <v>263</v>
      </c>
      <c r="E77">
        <v>0</v>
      </c>
      <c r="F77">
        <v>160</v>
      </c>
      <c r="G77">
        <v>0</v>
      </c>
      <c r="H77">
        <v>0</v>
      </c>
      <c r="I77">
        <v>255</v>
      </c>
      <c r="J77">
        <v>723</v>
      </c>
      <c r="K77">
        <v>746</v>
      </c>
      <c r="L77">
        <v>0</v>
      </c>
      <c r="M77">
        <f t="shared" si="0"/>
        <v>2147</v>
      </c>
    </row>
    <row r="78" spans="1:13" x14ac:dyDescent="0.25">
      <c r="A78" t="s">
        <v>156</v>
      </c>
      <c r="B78" t="s">
        <v>157</v>
      </c>
      <c r="D78">
        <v>45</v>
      </c>
      <c r="E78">
        <v>0</v>
      </c>
      <c r="F78">
        <v>20</v>
      </c>
      <c r="G78">
        <v>0</v>
      </c>
      <c r="H78">
        <v>0</v>
      </c>
      <c r="I78">
        <v>34</v>
      </c>
      <c r="J78">
        <v>96</v>
      </c>
      <c r="K78">
        <v>0</v>
      </c>
      <c r="L78">
        <v>0</v>
      </c>
      <c r="M78">
        <f t="shared" si="0"/>
        <v>195</v>
      </c>
    </row>
    <row r="79" spans="1:13" x14ac:dyDescent="0.25">
      <c r="A79" t="s">
        <v>158</v>
      </c>
      <c r="B79" t="s">
        <v>159</v>
      </c>
      <c r="D79">
        <v>188</v>
      </c>
      <c r="E79">
        <v>100</v>
      </c>
      <c r="F79">
        <v>80</v>
      </c>
      <c r="G79">
        <v>0</v>
      </c>
      <c r="H79">
        <v>0</v>
      </c>
      <c r="I79">
        <v>100</v>
      </c>
      <c r="J79">
        <v>497</v>
      </c>
      <c r="K79">
        <v>612</v>
      </c>
      <c r="L79">
        <v>0</v>
      </c>
      <c r="M79">
        <f t="shared" si="0"/>
        <v>1577</v>
      </c>
    </row>
    <row r="80" spans="1:13" x14ac:dyDescent="0.25">
      <c r="D80">
        <f>SUM(D77:D79)</f>
        <v>496</v>
      </c>
      <c r="E80">
        <f t="shared" ref="E80:M80" si="6">SUM(E77:E79)</f>
        <v>100</v>
      </c>
      <c r="F80">
        <f t="shared" si="6"/>
        <v>260</v>
      </c>
      <c r="G80">
        <f t="shared" si="6"/>
        <v>0</v>
      </c>
      <c r="H80">
        <f t="shared" si="6"/>
        <v>0</v>
      </c>
      <c r="I80">
        <f t="shared" si="6"/>
        <v>389</v>
      </c>
      <c r="J80">
        <f t="shared" si="6"/>
        <v>1316</v>
      </c>
      <c r="K80">
        <f t="shared" si="6"/>
        <v>1358</v>
      </c>
      <c r="L80">
        <f t="shared" si="6"/>
        <v>0</v>
      </c>
      <c r="M80">
        <f t="shared" si="6"/>
        <v>3919</v>
      </c>
    </row>
    <row r="83" spans="1:13" x14ac:dyDescent="0.25">
      <c r="A83" t="s">
        <v>160</v>
      </c>
      <c r="B83" t="s">
        <v>161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11</v>
      </c>
      <c r="K83">
        <v>0</v>
      </c>
      <c r="L83">
        <v>0</v>
      </c>
      <c r="M83">
        <f t="shared" si="0"/>
        <v>11</v>
      </c>
    </row>
    <row r="84" spans="1:13" x14ac:dyDescent="0.25">
      <c r="A84" t="s">
        <v>162</v>
      </c>
      <c r="B84" t="s">
        <v>163</v>
      </c>
      <c r="D84">
        <v>0</v>
      </c>
      <c r="E84">
        <v>0</v>
      </c>
      <c r="F84">
        <v>96</v>
      </c>
      <c r="G84">
        <v>0</v>
      </c>
      <c r="H84">
        <v>0</v>
      </c>
      <c r="I84">
        <v>48</v>
      </c>
      <c r="J84">
        <v>80</v>
      </c>
      <c r="K84">
        <v>0</v>
      </c>
      <c r="L84">
        <v>0</v>
      </c>
      <c r="M84">
        <f t="shared" si="0"/>
        <v>224</v>
      </c>
    </row>
    <row r="85" spans="1:13" x14ac:dyDescent="0.25">
      <c r="A85" t="s">
        <v>164</v>
      </c>
      <c r="B85" t="s">
        <v>165</v>
      </c>
      <c r="D85">
        <v>0</v>
      </c>
      <c r="E85">
        <v>96</v>
      </c>
      <c r="F85">
        <v>0</v>
      </c>
      <c r="G85">
        <v>0</v>
      </c>
      <c r="H85">
        <v>0</v>
      </c>
      <c r="I85">
        <v>126</v>
      </c>
      <c r="J85">
        <v>301</v>
      </c>
      <c r="K85">
        <v>0</v>
      </c>
      <c r="L85">
        <v>0</v>
      </c>
      <c r="M85">
        <f t="shared" si="0"/>
        <v>523</v>
      </c>
    </row>
    <row r="86" spans="1:13" x14ac:dyDescent="0.25">
      <c r="A86" t="s">
        <v>166</v>
      </c>
      <c r="B86" t="s">
        <v>167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f t="shared" si="0"/>
        <v>0</v>
      </c>
    </row>
    <row r="87" spans="1:13" x14ac:dyDescent="0.25">
      <c r="A87" t="s">
        <v>168</v>
      </c>
      <c r="B87" t="s">
        <v>169</v>
      </c>
      <c r="D87">
        <v>0</v>
      </c>
      <c r="E87">
        <v>194</v>
      </c>
      <c r="F87">
        <v>0</v>
      </c>
      <c r="G87">
        <v>0</v>
      </c>
      <c r="H87">
        <v>0</v>
      </c>
      <c r="I87">
        <v>240</v>
      </c>
      <c r="J87">
        <v>137</v>
      </c>
      <c r="K87">
        <v>0</v>
      </c>
      <c r="L87">
        <v>0</v>
      </c>
      <c r="M87">
        <f t="shared" si="0"/>
        <v>571</v>
      </c>
    </row>
    <row r="88" spans="1:13" x14ac:dyDescent="0.25">
      <c r="A88" t="s">
        <v>170</v>
      </c>
      <c r="B88" t="s">
        <v>171</v>
      </c>
      <c r="D88">
        <v>27</v>
      </c>
      <c r="E88">
        <v>192</v>
      </c>
      <c r="F88">
        <v>96</v>
      </c>
      <c r="G88">
        <v>0</v>
      </c>
      <c r="H88">
        <v>0</v>
      </c>
      <c r="I88">
        <v>88</v>
      </c>
      <c r="J88">
        <v>297</v>
      </c>
      <c r="K88">
        <v>0</v>
      </c>
      <c r="L88">
        <v>0</v>
      </c>
      <c r="M88">
        <f t="shared" si="0"/>
        <v>700</v>
      </c>
    </row>
    <row r="89" spans="1:13" x14ac:dyDescent="0.25">
      <c r="D89">
        <f>SUM(D83:D88)</f>
        <v>27</v>
      </c>
      <c r="E89">
        <f t="shared" ref="E89:M89" si="7">SUM(E83:E88)</f>
        <v>482</v>
      </c>
      <c r="F89">
        <f t="shared" si="7"/>
        <v>192</v>
      </c>
      <c r="G89">
        <f t="shared" si="7"/>
        <v>0</v>
      </c>
      <c r="H89">
        <f t="shared" si="7"/>
        <v>0</v>
      </c>
      <c r="I89">
        <f t="shared" si="7"/>
        <v>502</v>
      </c>
      <c r="J89">
        <f t="shared" si="7"/>
        <v>826</v>
      </c>
      <c r="K89">
        <f t="shared" si="7"/>
        <v>0</v>
      </c>
      <c r="L89">
        <f t="shared" si="7"/>
        <v>0</v>
      </c>
      <c r="M89">
        <f t="shared" si="7"/>
        <v>2029</v>
      </c>
    </row>
    <row r="92" spans="1:13" x14ac:dyDescent="0.25">
      <c r="A92" t="s">
        <v>172</v>
      </c>
      <c r="B92" t="s">
        <v>173</v>
      </c>
      <c r="D92">
        <v>33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f t="shared" si="0"/>
        <v>33</v>
      </c>
    </row>
    <row r="93" spans="1:13" x14ac:dyDescent="0.25">
      <c r="A93" t="s">
        <v>174</v>
      </c>
      <c r="B93" t="s">
        <v>175</v>
      </c>
      <c r="D93">
        <v>0</v>
      </c>
      <c r="E93">
        <v>0</v>
      </c>
      <c r="F93">
        <v>0</v>
      </c>
      <c r="G93">
        <v>10</v>
      </c>
      <c r="H93">
        <v>0</v>
      </c>
      <c r="I93">
        <v>0</v>
      </c>
      <c r="J93">
        <v>0</v>
      </c>
      <c r="K93">
        <v>0</v>
      </c>
      <c r="L93">
        <v>0</v>
      </c>
      <c r="M93">
        <f t="shared" ref="M93:M132" si="8">SUM(D93:L93)</f>
        <v>10</v>
      </c>
    </row>
    <row r="94" spans="1:13" x14ac:dyDescent="0.25">
      <c r="A94" t="s">
        <v>176</v>
      </c>
      <c r="B94" t="s">
        <v>177</v>
      </c>
      <c r="D94">
        <v>88</v>
      </c>
      <c r="E94">
        <v>0</v>
      </c>
      <c r="F94">
        <v>0</v>
      </c>
      <c r="G94">
        <v>10</v>
      </c>
      <c r="H94">
        <v>0</v>
      </c>
      <c r="I94">
        <v>36</v>
      </c>
      <c r="J94">
        <v>0</v>
      </c>
      <c r="K94">
        <v>0</v>
      </c>
      <c r="L94">
        <v>0</v>
      </c>
      <c r="M94">
        <f t="shared" si="8"/>
        <v>134</v>
      </c>
    </row>
    <row r="95" spans="1:13" x14ac:dyDescent="0.25">
      <c r="A95" t="s">
        <v>178</v>
      </c>
      <c r="B95" t="s">
        <v>179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1</v>
      </c>
      <c r="M95">
        <f t="shared" si="8"/>
        <v>1</v>
      </c>
    </row>
    <row r="96" spans="1:13" x14ac:dyDescent="0.25">
      <c r="A96" t="s">
        <v>180</v>
      </c>
      <c r="B96" t="s">
        <v>181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1</v>
      </c>
      <c r="M96">
        <f t="shared" si="8"/>
        <v>1</v>
      </c>
    </row>
    <row r="97" spans="1:13" x14ac:dyDescent="0.25">
      <c r="A97" t="s">
        <v>182</v>
      </c>
      <c r="B97" t="s">
        <v>183</v>
      </c>
      <c r="D97">
        <v>107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f t="shared" si="8"/>
        <v>107</v>
      </c>
    </row>
    <row r="98" spans="1:13" x14ac:dyDescent="0.25">
      <c r="A98" t="s">
        <v>184</v>
      </c>
      <c r="B98" t="s">
        <v>185</v>
      </c>
      <c r="D98">
        <v>58</v>
      </c>
      <c r="E98">
        <v>0</v>
      </c>
      <c r="F98">
        <v>18</v>
      </c>
      <c r="G98">
        <v>0</v>
      </c>
      <c r="H98">
        <v>0</v>
      </c>
      <c r="I98">
        <v>0</v>
      </c>
      <c r="J98">
        <v>0</v>
      </c>
      <c r="K98">
        <v>41</v>
      </c>
      <c r="L98">
        <v>12</v>
      </c>
      <c r="M98">
        <f t="shared" si="8"/>
        <v>129</v>
      </c>
    </row>
    <row r="99" spans="1:13" x14ac:dyDescent="0.25">
      <c r="A99" t="s">
        <v>186</v>
      </c>
      <c r="B99" t="s">
        <v>187</v>
      </c>
      <c r="D99">
        <v>56</v>
      </c>
      <c r="E99">
        <v>0</v>
      </c>
      <c r="F99">
        <v>24</v>
      </c>
      <c r="G99">
        <v>0</v>
      </c>
      <c r="H99">
        <v>0</v>
      </c>
      <c r="I99">
        <v>0</v>
      </c>
      <c r="J99">
        <v>0</v>
      </c>
      <c r="K99">
        <v>457</v>
      </c>
      <c r="L99">
        <v>0</v>
      </c>
      <c r="M99">
        <f t="shared" si="8"/>
        <v>537</v>
      </c>
    </row>
    <row r="100" spans="1:13" x14ac:dyDescent="0.25">
      <c r="A100" t="s">
        <v>188</v>
      </c>
      <c r="B100" t="s">
        <v>189</v>
      </c>
      <c r="D100">
        <v>0</v>
      </c>
      <c r="E100">
        <v>0</v>
      </c>
      <c r="F100">
        <v>6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f t="shared" si="8"/>
        <v>6</v>
      </c>
    </row>
    <row r="101" spans="1:13" x14ac:dyDescent="0.25">
      <c r="A101" t="s">
        <v>190</v>
      </c>
      <c r="B101" t="s">
        <v>191</v>
      </c>
      <c r="D101">
        <v>2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f t="shared" si="8"/>
        <v>2</v>
      </c>
    </row>
    <row r="102" spans="1:13" x14ac:dyDescent="0.25">
      <c r="D102">
        <f>SUM(D98:D101)</f>
        <v>116</v>
      </c>
      <c r="E102">
        <f t="shared" ref="E102:M102" si="9">SUM(E98:E101)</f>
        <v>0</v>
      </c>
      <c r="F102">
        <f t="shared" si="9"/>
        <v>48</v>
      </c>
      <c r="G102">
        <f t="shared" si="9"/>
        <v>0</v>
      </c>
      <c r="H102">
        <f t="shared" si="9"/>
        <v>0</v>
      </c>
      <c r="I102">
        <f t="shared" si="9"/>
        <v>0</v>
      </c>
      <c r="J102">
        <f t="shared" si="9"/>
        <v>0</v>
      </c>
      <c r="K102">
        <f t="shared" si="9"/>
        <v>498</v>
      </c>
      <c r="L102">
        <f t="shared" si="9"/>
        <v>12</v>
      </c>
      <c r="M102">
        <f t="shared" si="9"/>
        <v>674</v>
      </c>
    </row>
    <row r="103" spans="1:13" x14ac:dyDescent="0.25">
      <c r="D103">
        <v>12</v>
      </c>
      <c r="E103">
        <v>0</v>
      </c>
      <c r="F103">
        <v>6</v>
      </c>
      <c r="G103">
        <v>0</v>
      </c>
      <c r="H103">
        <v>27</v>
      </c>
      <c r="I103">
        <v>0</v>
      </c>
      <c r="J103">
        <v>0</v>
      </c>
      <c r="K103">
        <v>261</v>
      </c>
      <c r="L103">
        <v>0</v>
      </c>
      <c r="M103">
        <f t="shared" ref="M103" si="10">SUM(D103:L103)</f>
        <v>306</v>
      </c>
    </row>
    <row r="104" spans="1:13" x14ac:dyDescent="0.25">
      <c r="D104">
        <f>SUM(D102:D103)</f>
        <v>128</v>
      </c>
      <c r="E104">
        <f t="shared" ref="E104:M104" si="11">SUM(E102:E103)</f>
        <v>0</v>
      </c>
      <c r="F104">
        <f t="shared" si="11"/>
        <v>54</v>
      </c>
      <c r="G104">
        <f t="shared" si="11"/>
        <v>0</v>
      </c>
      <c r="H104">
        <f t="shared" si="11"/>
        <v>27</v>
      </c>
      <c r="I104">
        <f t="shared" si="11"/>
        <v>0</v>
      </c>
      <c r="J104">
        <f t="shared" si="11"/>
        <v>0</v>
      </c>
      <c r="K104">
        <f t="shared" si="11"/>
        <v>759</v>
      </c>
      <c r="L104">
        <f t="shared" si="11"/>
        <v>12</v>
      </c>
      <c r="M104">
        <f t="shared" si="11"/>
        <v>980</v>
      </c>
    </row>
    <row r="105" spans="1:13" x14ac:dyDescent="0.25">
      <c r="A105" t="s">
        <v>192</v>
      </c>
      <c r="B105" t="s">
        <v>193</v>
      </c>
      <c r="D105">
        <v>10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4</v>
      </c>
      <c r="K105">
        <v>0</v>
      </c>
      <c r="L105">
        <v>0</v>
      </c>
      <c r="M105">
        <f t="shared" si="8"/>
        <v>14</v>
      </c>
    </row>
    <row r="106" spans="1:13" x14ac:dyDescent="0.25">
      <c r="A106" t="s">
        <v>194</v>
      </c>
      <c r="B106" t="s">
        <v>195</v>
      </c>
      <c r="D106">
        <v>6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15</v>
      </c>
      <c r="K106">
        <v>0</v>
      </c>
      <c r="L106">
        <v>0</v>
      </c>
      <c r="M106">
        <f t="shared" si="8"/>
        <v>21</v>
      </c>
    </row>
    <row r="107" spans="1:13" x14ac:dyDescent="0.25">
      <c r="D107">
        <f>SUM(D105:D106)</f>
        <v>16</v>
      </c>
      <c r="E107">
        <f t="shared" ref="E107:M107" si="12">SUM(E105:E106)</f>
        <v>0</v>
      </c>
      <c r="F107">
        <f t="shared" si="12"/>
        <v>0</v>
      </c>
      <c r="G107">
        <f t="shared" si="12"/>
        <v>0</v>
      </c>
      <c r="H107">
        <f t="shared" si="12"/>
        <v>0</v>
      </c>
      <c r="I107">
        <f t="shared" si="12"/>
        <v>0</v>
      </c>
      <c r="J107">
        <f t="shared" si="12"/>
        <v>19</v>
      </c>
      <c r="K107">
        <f t="shared" si="12"/>
        <v>0</v>
      </c>
      <c r="L107">
        <f t="shared" si="12"/>
        <v>0</v>
      </c>
      <c r="M107">
        <f t="shared" si="12"/>
        <v>35</v>
      </c>
    </row>
    <row r="109" spans="1:13" x14ac:dyDescent="0.25">
      <c r="A109" t="s">
        <v>196</v>
      </c>
      <c r="B109" t="s">
        <v>197</v>
      </c>
      <c r="D109">
        <v>12</v>
      </c>
      <c r="E109">
        <v>0</v>
      </c>
      <c r="F109">
        <v>6</v>
      </c>
      <c r="G109">
        <v>0</v>
      </c>
      <c r="H109">
        <v>27</v>
      </c>
      <c r="I109">
        <v>0</v>
      </c>
      <c r="J109">
        <v>0</v>
      </c>
      <c r="K109">
        <v>261</v>
      </c>
      <c r="L109">
        <v>0</v>
      </c>
      <c r="M109">
        <f t="shared" si="8"/>
        <v>306</v>
      </c>
    </row>
    <row r="110" spans="1:13" x14ac:dyDescent="0.25">
      <c r="A110" t="s">
        <v>198</v>
      </c>
      <c r="B110" t="s">
        <v>199</v>
      </c>
      <c r="D110">
        <v>12</v>
      </c>
      <c r="E110">
        <v>1137</v>
      </c>
      <c r="F110">
        <v>42</v>
      </c>
      <c r="G110">
        <v>0</v>
      </c>
      <c r="H110">
        <v>9</v>
      </c>
      <c r="I110">
        <v>196</v>
      </c>
      <c r="J110">
        <v>916</v>
      </c>
      <c r="K110">
        <v>0</v>
      </c>
      <c r="L110">
        <v>0</v>
      </c>
      <c r="M110">
        <f t="shared" si="8"/>
        <v>2312</v>
      </c>
    </row>
    <row r="111" spans="1:13" x14ac:dyDescent="0.25">
      <c r="A111" t="s">
        <v>200</v>
      </c>
      <c r="B111" t="s">
        <v>201</v>
      </c>
      <c r="D111">
        <v>1306</v>
      </c>
      <c r="E111">
        <v>96</v>
      </c>
      <c r="F111">
        <v>195</v>
      </c>
      <c r="G111">
        <v>34</v>
      </c>
      <c r="H111">
        <v>84</v>
      </c>
      <c r="I111">
        <v>264</v>
      </c>
      <c r="J111">
        <v>464</v>
      </c>
      <c r="K111">
        <v>614</v>
      </c>
      <c r="L111">
        <v>948</v>
      </c>
      <c r="M111">
        <f t="shared" si="8"/>
        <v>4005</v>
      </c>
    </row>
    <row r="112" spans="1:13" x14ac:dyDescent="0.25">
      <c r="A112" t="s">
        <v>202</v>
      </c>
      <c r="B112" t="s">
        <v>203</v>
      </c>
      <c r="D112">
        <v>568</v>
      </c>
      <c r="E112">
        <v>0</v>
      </c>
      <c r="F112">
        <v>0</v>
      </c>
      <c r="G112">
        <v>20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f t="shared" si="8"/>
        <v>588</v>
      </c>
    </row>
    <row r="113" spans="1:13" x14ac:dyDescent="0.25">
      <c r="A113" t="s">
        <v>204</v>
      </c>
      <c r="B113" t="s">
        <v>205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f t="shared" si="8"/>
        <v>0</v>
      </c>
    </row>
    <row r="114" spans="1:13" x14ac:dyDescent="0.25">
      <c r="A114" t="s">
        <v>206</v>
      </c>
      <c r="B114" t="s">
        <v>207</v>
      </c>
      <c r="D114">
        <v>818</v>
      </c>
      <c r="E114">
        <v>0</v>
      </c>
      <c r="F114">
        <v>0</v>
      </c>
      <c r="G114">
        <v>80</v>
      </c>
      <c r="H114">
        <v>0</v>
      </c>
      <c r="I114">
        <v>36</v>
      </c>
      <c r="J114">
        <v>7</v>
      </c>
      <c r="K114">
        <v>0</v>
      </c>
      <c r="L114">
        <v>0</v>
      </c>
      <c r="M114">
        <f t="shared" si="8"/>
        <v>941</v>
      </c>
    </row>
    <row r="115" spans="1:13" x14ac:dyDescent="0.25">
      <c r="A115" t="s">
        <v>208</v>
      </c>
      <c r="B115" t="s">
        <v>209</v>
      </c>
      <c r="D115">
        <v>33</v>
      </c>
      <c r="E115">
        <v>0</v>
      </c>
      <c r="F115">
        <v>21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f t="shared" si="8"/>
        <v>54</v>
      </c>
    </row>
    <row r="116" spans="1:13" x14ac:dyDescent="0.25">
      <c r="A116" t="s">
        <v>210</v>
      </c>
      <c r="B116" t="s">
        <v>211</v>
      </c>
      <c r="D116">
        <v>41</v>
      </c>
      <c r="E116">
        <v>0</v>
      </c>
      <c r="F116">
        <v>24</v>
      </c>
      <c r="G116">
        <v>0</v>
      </c>
      <c r="H116">
        <v>0</v>
      </c>
      <c r="I116">
        <v>24</v>
      </c>
      <c r="J116">
        <v>0</v>
      </c>
      <c r="K116">
        <v>0</v>
      </c>
      <c r="L116">
        <v>75</v>
      </c>
      <c r="M116">
        <f t="shared" si="8"/>
        <v>164</v>
      </c>
    </row>
    <row r="117" spans="1:13" x14ac:dyDescent="0.25">
      <c r="A117" t="s">
        <v>212</v>
      </c>
      <c r="B117" t="s">
        <v>213</v>
      </c>
      <c r="D117">
        <v>260</v>
      </c>
      <c r="E117">
        <v>0</v>
      </c>
      <c r="F117">
        <v>120</v>
      </c>
      <c r="G117">
        <v>0</v>
      </c>
      <c r="H117">
        <v>0</v>
      </c>
      <c r="I117">
        <v>0</v>
      </c>
      <c r="J117">
        <v>0</v>
      </c>
      <c r="K117">
        <v>2710</v>
      </c>
      <c r="L117">
        <v>0</v>
      </c>
      <c r="M117">
        <f t="shared" si="8"/>
        <v>3090</v>
      </c>
    </row>
    <row r="118" spans="1:13" x14ac:dyDescent="0.25">
      <c r="A118" t="s">
        <v>214</v>
      </c>
      <c r="B118" t="s">
        <v>215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456</v>
      </c>
      <c r="J118">
        <v>0</v>
      </c>
      <c r="K118">
        <v>0</v>
      </c>
      <c r="L118">
        <v>0</v>
      </c>
      <c r="M118">
        <f t="shared" si="8"/>
        <v>456</v>
      </c>
    </row>
    <row r="119" spans="1:13" x14ac:dyDescent="0.25">
      <c r="A119" t="s">
        <v>216</v>
      </c>
      <c r="B119" t="s">
        <v>217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580</v>
      </c>
      <c r="K119">
        <v>0</v>
      </c>
      <c r="L119">
        <v>0</v>
      </c>
      <c r="M119">
        <f t="shared" si="8"/>
        <v>580</v>
      </c>
    </row>
    <row r="120" spans="1:13" x14ac:dyDescent="0.25">
      <c r="A120" t="s">
        <v>218</v>
      </c>
      <c r="B120" t="s">
        <v>219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11</v>
      </c>
      <c r="M120">
        <f t="shared" si="8"/>
        <v>11</v>
      </c>
    </row>
    <row r="121" spans="1:13" x14ac:dyDescent="0.25">
      <c r="A121" t="s">
        <v>220</v>
      </c>
      <c r="B121" t="s">
        <v>221</v>
      </c>
      <c r="D121">
        <v>1192</v>
      </c>
      <c r="E121">
        <v>156</v>
      </c>
      <c r="F121">
        <v>284</v>
      </c>
      <c r="G121">
        <v>44</v>
      </c>
      <c r="H121">
        <v>72</v>
      </c>
      <c r="I121">
        <v>318</v>
      </c>
      <c r="J121">
        <v>639</v>
      </c>
      <c r="K121">
        <v>1805</v>
      </c>
      <c r="L121">
        <v>708</v>
      </c>
      <c r="M121">
        <f t="shared" si="8"/>
        <v>5218</v>
      </c>
    </row>
    <row r="123" spans="1:13" x14ac:dyDescent="0.25">
      <c r="A123" t="s">
        <v>222</v>
      </c>
      <c r="B123" t="s">
        <v>223</v>
      </c>
      <c r="D123">
        <v>92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40</v>
      </c>
      <c r="K123">
        <v>0</v>
      </c>
      <c r="L123">
        <v>0</v>
      </c>
      <c r="M123">
        <f t="shared" si="8"/>
        <v>132</v>
      </c>
    </row>
    <row r="124" spans="1:13" x14ac:dyDescent="0.25">
      <c r="A124" t="s">
        <v>224</v>
      </c>
      <c r="B124" t="s">
        <v>225</v>
      </c>
      <c r="D124">
        <v>4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15</v>
      </c>
      <c r="K124">
        <v>0</v>
      </c>
      <c r="L124">
        <v>0</v>
      </c>
      <c r="M124">
        <f t="shared" si="8"/>
        <v>19</v>
      </c>
    </row>
    <row r="125" spans="1:13" x14ac:dyDescent="0.25">
      <c r="A125" t="s">
        <v>226</v>
      </c>
      <c r="B125" t="s">
        <v>227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3</v>
      </c>
      <c r="K125">
        <v>0</v>
      </c>
      <c r="L125">
        <v>0</v>
      </c>
      <c r="M125">
        <f t="shared" si="8"/>
        <v>3</v>
      </c>
    </row>
    <row r="126" spans="1:13" x14ac:dyDescent="0.25">
      <c r="A126" t="s">
        <v>228</v>
      </c>
      <c r="B126" t="s">
        <v>229</v>
      </c>
      <c r="D126">
        <v>10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11</v>
      </c>
      <c r="K126">
        <v>0</v>
      </c>
      <c r="L126">
        <v>0</v>
      </c>
      <c r="M126">
        <f t="shared" si="8"/>
        <v>21</v>
      </c>
    </row>
    <row r="129" spans="1:13" x14ac:dyDescent="0.25">
      <c r="A129" t="s">
        <v>230</v>
      </c>
      <c r="B129" t="s">
        <v>231</v>
      </c>
      <c r="D129">
        <v>109</v>
      </c>
      <c r="E129">
        <v>0</v>
      </c>
      <c r="F129">
        <v>68</v>
      </c>
      <c r="G129">
        <v>0</v>
      </c>
      <c r="H129">
        <v>0</v>
      </c>
      <c r="I129">
        <v>23</v>
      </c>
      <c r="J129">
        <v>45</v>
      </c>
      <c r="K129">
        <v>0</v>
      </c>
      <c r="L129">
        <v>0</v>
      </c>
      <c r="M129">
        <f t="shared" si="8"/>
        <v>245</v>
      </c>
    </row>
    <row r="130" spans="1:13" x14ac:dyDescent="0.25">
      <c r="A130" t="s">
        <v>232</v>
      </c>
      <c r="B130" t="s">
        <v>233</v>
      </c>
      <c r="D130">
        <v>50</v>
      </c>
      <c r="E130">
        <v>0</v>
      </c>
      <c r="F130">
        <v>12</v>
      </c>
      <c r="G130">
        <v>0</v>
      </c>
      <c r="H130">
        <v>20</v>
      </c>
      <c r="I130">
        <v>0</v>
      </c>
      <c r="J130">
        <v>0</v>
      </c>
      <c r="K130">
        <v>0</v>
      </c>
      <c r="L130">
        <v>0</v>
      </c>
      <c r="M130">
        <f t="shared" si="8"/>
        <v>82</v>
      </c>
    </row>
    <row r="131" spans="1:13" x14ac:dyDescent="0.25">
      <c r="A131" t="s">
        <v>234</v>
      </c>
      <c r="B131" t="s">
        <v>235</v>
      </c>
      <c r="D131">
        <v>145</v>
      </c>
      <c r="E131">
        <v>0</v>
      </c>
      <c r="F131">
        <v>94</v>
      </c>
      <c r="G131">
        <v>0</v>
      </c>
      <c r="H131">
        <v>40</v>
      </c>
      <c r="I131">
        <v>38</v>
      </c>
      <c r="J131">
        <v>309</v>
      </c>
      <c r="K131">
        <v>0</v>
      </c>
      <c r="L131">
        <v>0</v>
      </c>
      <c r="M131">
        <f t="shared" si="8"/>
        <v>626</v>
      </c>
    </row>
    <row r="132" spans="1:13" x14ac:dyDescent="0.25">
      <c r="D132">
        <f>SUM(D3:D131)</f>
        <v>13468</v>
      </c>
      <c r="E132">
        <v>2792</v>
      </c>
      <c r="F132">
        <v>2257</v>
      </c>
      <c r="G132">
        <v>296</v>
      </c>
      <c r="H132">
        <v>1003</v>
      </c>
      <c r="I132">
        <v>3758</v>
      </c>
      <c r="J132">
        <v>12398</v>
      </c>
      <c r="K132">
        <v>17857</v>
      </c>
      <c r="L132">
        <v>9007</v>
      </c>
      <c r="M132">
        <f t="shared" si="8"/>
        <v>62836</v>
      </c>
    </row>
  </sheetData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workbookViewId="0">
      <selection activeCell="G6" sqref="G6"/>
    </sheetView>
  </sheetViews>
  <sheetFormatPr defaultColWidth="9" defaultRowHeight="15" x14ac:dyDescent="0.25"/>
  <cols>
    <col min="1" max="1" width="9.140625" style="27"/>
    <col min="2" max="2" width="31.140625" customWidth="1"/>
    <col min="7" max="7" width="30.28515625" customWidth="1"/>
  </cols>
  <sheetData>
    <row r="1" spans="1:10" x14ac:dyDescent="0.25">
      <c r="C1" s="1"/>
    </row>
    <row r="2" spans="1:10" x14ac:dyDescent="0.25">
      <c r="A2" s="28" t="s">
        <v>236</v>
      </c>
      <c r="B2" s="29" t="s">
        <v>237</v>
      </c>
      <c r="C2" s="29" t="s">
        <v>43</v>
      </c>
      <c r="F2" t="s">
        <v>41</v>
      </c>
      <c r="G2" t="s">
        <v>42</v>
      </c>
      <c r="H2" t="s">
        <v>43</v>
      </c>
    </row>
    <row r="3" spans="1:10" x14ac:dyDescent="0.25">
      <c r="A3" s="30" t="s">
        <v>116</v>
      </c>
      <c r="B3" t="s">
        <v>117</v>
      </c>
      <c r="C3" s="1">
        <v>28</v>
      </c>
      <c r="D3">
        <v>0</v>
      </c>
      <c r="F3" t="s">
        <v>116</v>
      </c>
      <c r="G3" t="s">
        <v>117</v>
      </c>
      <c r="H3">
        <v>0</v>
      </c>
      <c r="I3">
        <v>28</v>
      </c>
      <c r="J3">
        <f>SUM(H3:I3)</f>
        <v>28</v>
      </c>
    </row>
    <row r="4" spans="1:10" x14ac:dyDescent="0.25">
      <c r="A4" s="30" t="s">
        <v>192</v>
      </c>
      <c r="B4" t="s">
        <v>193</v>
      </c>
      <c r="C4" s="1">
        <v>10</v>
      </c>
      <c r="D4">
        <v>0</v>
      </c>
      <c r="F4" t="s">
        <v>192</v>
      </c>
      <c r="G4" t="s">
        <v>193</v>
      </c>
      <c r="H4">
        <v>0</v>
      </c>
      <c r="I4">
        <v>10</v>
      </c>
      <c r="J4">
        <f t="shared" ref="J4:J67" si="0">SUM(H4:I4)</f>
        <v>10</v>
      </c>
    </row>
    <row r="5" spans="1:10" x14ac:dyDescent="0.25">
      <c r="A5" s="30" t="s">
        <v>238</v>
      </c>
      <c r="B5" t="s">
        <v>239</v>
      </c>
      <c r="C5" s="1">
        <v>6</v>
      </c>
      <c r="D5">
        <v>0</v>
      </c>
      <c r="F5" t="s">
        <v>48</v>
      </c>
      <c r="G5" t="s">
        <v>49</v>
      </c>
      <c r="H5">
        <v>110</v>
      </c>
      <c r="I5">
        <v>6</v>
      </c>
      <c r="J5">
        <f t="shared" si="0"/>
        <v>116</v>
      </c>
    </row>
    <row r="6" spans="1:10" x14ac:dyDescent="0.25">
      <c r="A6" s="30" t="s">
        <v>48</v>
      </c>
      <c r="B6" t="s">
        <v>49</v>
      </c>
      <c r="C6" s="1">
        <v>199</v>
      </c>
      <c r="D6">
        <v>110</v>
      </c>
      <c r="F6" t="s">
        <v>46</v>
      </c>
      <c r="G6" t="s">
        <v>47</v>
      </c>
      <c r="H6">
        <v>0</v>
      </c>
      <c r="I6">
        <v>199</v>
      </c>
      <c r="J6">
        <f t="shared" si="0"/>
        <v>199</v>
      </c>
    </row>
    <row r="7" spans="1:10" x14ac:dyDescent="0.25">
      <c r="A7" s="30" t="s">
        <v>240</v>
      </c>
      <c r="B7" t="s">
        <v>241</v>
      </c>
      <c r="C7" s="1">
        <v>14</v>
      </c>
      <c r="D7">
        <v>0</v>
      </c>
      <c r="F7" t="s">
        <v>214</v>
      </c>
      <c r="G7" t="s">
        <v>215</v>
      </c>
      <c r="H7">
        <v>0</v>
      </c>
      <c r="I7">
        <v>14</v>
      </c>
      <c r="J7">
        <f t="shared" si="0"/>
        <v>14</v>
      </c>
    </row>
    <row r="8" spans="1:10" x14ac:dyDescent="0.25">
      <c r="A8" s="30" t="s">
        <v>46</v>
      </c>
      <c r="B8" t="s">
        <v>47</v>
      </c>
      <c r="C8" s="1">
        <v>152</v>
      </c>
      <c r="D8">
        <v>0</v>
      </c>
      <c r="F8" t="s">
        <v>230</v>
      </c>
      <c r="G8" t="s">
        <v>231</v>
      </c>
      <c r="H8">
        <v>54</v>
      </c>
      <c r="I8">
        <v>152</v>
      </c>
      <c r="J8">
        <f t="shared" si="0"/>
        <v>206</v>
      </c>
    </row>
    <row r="9" spans="1:10" x14ac:dyDescent="0.25">
      <c r="A9" s="30" t="s">
        <v>242</v>
      </c>
      <c r="B9" t="s">
        <v>243</v>
      </c>
      <c r="C9" s="1">
        <v>120</v>
      </c>
      <c r="D9">
        <v>0</v>
      </c>
      <c r="F9" t="s">
        <v>198</v>
      </c>
      <c r="G9" t="s">
        <v>199</v>
      </c>
      <c r="H9">
        <v>10</v>
      </c>
      <c r="I9">
        <v>120</v>
      </c>
      <c r="J9">
        <f t="shared" si="0"/>
        <v>130</v>
      </c>
    </row>
    <row r="10" spans="1:10" x14ac:dyDescent="0.25">
      <c r="A10" s="30" t="s">
        <v>244</v>
      </c>
      <c r="B10" t="s">
        <v>245</v>
      </c>
      <c r="C10" s="1">
        <v>1</v>
      </c>
      <c r="D10">
        <v>0</v>
      </c>
      <c r="F10" t="s">
        <v>182</v>
      </c>
      <c r="G10" t="s">
        <v>183</v>
      </c>
      <c r="H10">
        <v>101</v>
      </c>
      <c r="I10">
        <v>1</v>
      </c>
      <c r="J10">
        <f t="shared" si="0"/>
        <v>102</v>
      </c>
    </row>
    <row r="11" spans="1:10" x14ac:dyDescent="0.25">
      <c r="A11" s="30" t="s">
        <v>230</v>
      </c>
      <c r="B11" t="s">
        <v>231</v>
      </c>
      <c r="C11" s="1">
        <v>55</v>
      </c>
      <c r="D11">
        <v>54</v>
      </c>
      <c r="F11" t="s">
        <v>216</v>
      </c>
      <c r="G11" t="s">
        <v>217</v>
      </c>
      <c r="H11">
        <v>0</v>
      </c>
      <c r="I11">
        <v>55</v>
      </c>
      <c r="J11">
        <f t="shared" si="0"/>
        <v>55</v>
      </c>
    </row>
    <row r="12" spans="1:10" x14ac:dyDescent="0.25">
      <c r="A12" s="30" t="s">
        <v>246</v>
      </c>
      <c r="B12" t="s">
        <v>247</v>
      </c>
      <c r="C12" s="1">
        <v>176</v>
      </c>
      <c r="D12">
        <v>0</v>
      </c>
      <c r="F12" t="s">
        <v>232</v>
      </c>
      <c r="G12" t="s">
        <v>233</v>
      </c>
      <c r="H12">
        <v>0</v>
      </c>
      <c r="I12">
        <v>176</v>
      </c>
      <c r="J12">
        <f t="shared" si="0"/>
        <v>176</v>
      </c>
    </row>
    <row r="13" spans="1:10" x14ac:dyDescent="0.25">
      <c r="A13" s="30" t="s">
        <v>198</v>
      </c>
      <c r="B13" t="s">
        <v>199</v>
      </c>
      <c r="C13" s="1">
        <v>2</v>
      </c>
      <c r="D13">
        <v>10</v>
      </c>
      <c r="F13" t="s">
        <v>150</v>
      </c>
      <c r="G13" t="s">
        <v>151</v>
      </c>
      <c r="H13">
        <v>0</v>
      </c>
      <c r="I13">
        <v>2</v>
      </c>
      <c r="J13">
        <f t="shared" si="0"/>
        <v>2</v>
      </c>
    </row>
    <row r="14" spans="1:10" x14ac:dyDescent="0.25">
      <c r="A14" s="30" t="s">
        <v>182</v>
      </c>
      <c r="B14" t="s">
        <v>183</v>
      </c>
      <c r="C14" s="1">
        <v>6</v>
      </c>
      <c r="D14">
        <v>101</v>
      </c>
      <c r="F14" t="s">
        <v>148</v>
      </c>
      <c r="G14" t="s">
        <v>149</v>
      </c>
      <c r="H14">
        <v>0</v>
      </c>
      <c r="I14">
        <v>6</v>
      </c>
      <c r="J14">
        <f t="shared" si="0"/>
        <v>6</v>
      </c>
    </row>
    <row r="15" spans="1:10" x14ac:dyDescent="0.25">
      <c r="A15" s="30" t="s">
        <v>232</v>
      </c>
      <c r="B15" t="s">
        <v>233</v>
      </c>
      <c r="C15" s="1">
        <v>50</v>
      </c>
      <c r="D15">
        <v>0</v>
      </c>
      <c r="F15" t="s">
        <v>234</v>
      </c>
      <c r="G15" t="s">
        <v>235</v>
      </c>
      <c r="H15">
        <v>63</v>
      </c>
      <c r="I15">
        <v>50</v>
      </c>
      <c r="J15">
        <f t="shared" si="0"/>
        <v>113</v>
      </c>
    </row>
    <row r="16" spans="1:10" x14ac:dyDescent="0.25">
      <c r="A16" s="30" t="s">
        <v>234</v>
      </c>
      <c r="B16" t="s">
        <v>235</v>
      </c>
      <c r="C16" s="1">
        <v>82</v>
      </c>
      <c r="D16">
        <v>63</v>
      </c>
      <c r="F16" t="s">
        <v>184</v>
      </c>
      <c r="G16" t="s">
        <v>185</v>
      </c>
      <c r="H16">
        <v>9</v>
      </c>
      <c r="I16">
        <v>82</v>
      </c>
      <c r="J16">
        <f t="shared" si="0"/>
        <v>91</v>
      </c>
    </row>
    <row r="17" spans="1:10" x14ac:dyDescent="0.25">
      <c r="A17" s="30" t="s">
        <v>184</v>
      </c>
      <c r="B17" t="s">
        <v>185</v>
      </c>
      <c r="C17" s="1">
        <v>49</v>
      </c>
      <c r="D17">
        <v>9</v>
      </c>
      <c r="F17" t="s">
        <v>188</v>
      </c>
      <c r="G17" t="s">
        <v>189</v>
      </c>
      <c r="H17">
        <v>0</v>
      </c>
      <c r="I17">
        <v>49</v>
      </c>
      <c r="J17">
        <f t="shared" si="0"/>
        <v>49</v>
      </c>
    </row>
    <row r="18" spans="1:10" x14ac:dyDescent="0.25">
      <c r="A18" s="30" t="s">
        <v>190</v>
      </c>
      <c r="B18" t="s">
        <v>191</v>
      </c>
      <c r="C18" s="1">
        <v>1</v>
      </c>
      <c r="D18">
        <v>1</v>
      </c>
      <c r="F18" t="s">
        <v>190</v>
      </c>
      <c r="G18" t="s">
        <v>191</v>
      </c>
      <c r="H18">
        <v>1</v>
      </c>
      <c r="I18">
        <v>1</v>
      </c>
      <c r="J18">
        <f t="shared" si="0"/>
        <v>2</v>
      </c>
    </row>
    <row r="19" spans="1:10" x14ac:dyDescent="0.25">
      <c r="A19" s="30" t="s">
        <v>196</v>
      </c>
      <c r="B19" t="s">
        <v>197</v>
      </c>
      <c r="C19" s="1">
        <v>11</v>
      </c>
      <c r="D19">
        <v>1</v>
      </c>
      <c r="F19" t="s">
        <v>196</v>
      </c>
      <c r="G19" t="s">
        <v>197</v>
      </c>
      <c r="H19">
        <v>1</v>
      </c>
      <c r="I19">
        <v>11</v>
      </c>
      <c r="J19">
        <f t="shared" si="0"/>
        <v>12</v>
      </c>
    </row>
    <row r="20" spans="1:10" x14ac:dyDescent="0.25">
      <c r="A20" s="30" t="s">
        <v>118</v>
      </c>
      <c r="B20" t="s">
        <v>119</v>
      </c>
      <c r="C20" s="1">
        <v>687</v>
      </c>
      <c r="D20">
        <v>419</v>
      </c>
      <c r="F20" t="s">
        <v>118</v>
      </c>
      <c r="G20" t="s">
        <v>119</v>
      </c>
      <c r="H20">
        <v>419</v>
      </c>
      <c r="I20">
        <v>687</v>
      </c>
      <c r="J20">
        <f t="shared" si="0"/>
        <v>1106</v>
      </c>
    </row>
    <row r="21" spans="1:10" x14ac:dyDescent="0.25">
      <c r="A21" s="30" t="s">
        <v>248</v>
      </c>
      <c r="B21" t="s">
        <v>249</v>
      </c>
      <c r="C21" s="1">
        <v>3</v>
      </c>
      <c r="D21">
        <v>0</v>
      </c>
      <c r="F21" t="s">
        <v>136</v>
      </c>
      <c r="G21" t="s">
        <v>137</v>
      </c>
      <c r="H21">
        <v>0</v>
      </c>
      <c r="I21">
        <v>3</v>
      </c>
      <c r="J21">
        <f t="shared" si="0"/>
        <v>3</v>
      </c>
    </row>
    <row r="22" spans="1:10" x14ac:dyDescent="0.25">
      <c r="A22" s="30" t="s">
        <v>128</v>
      </c>
      <c r="B22" t="s">
        <v>129</v>
      </c>
      <c r="C22" s="1">
        <v>53</v>
      </c>
      <c r="D22">
        <v>0</v>
      </c>
      <c r="F22" t="s">
        <v>87</v>
      </c>
      <c r="G22" t="s">
        <v>88</v>
      </c>
      <c r="H22">
        <v>0</v>
      </c>
      <c r="I22">
        <v>53</v>
      </c>
      <c r="J22">
        <f t="shared" si="0"/>
        <v>53</v>
      </c>
    </row>
    <row r="23" spans="1:10" x14ac:dyDescent="0.25">
      <c r="A23" s="30" t="s">
        <v>64</v>
      </c>
      <c r="B23" t="s">
        <v>65</v>
      </c>
      <c r="C23" s="1">
        <v>98</v>
      </c>
      <c r="D23">
        <v>0</v>
      </c>
      <c r="F23" t="s">
        <v>91</v>
      </c>
      <c r="G23" t="s">
        <v>92</v>
      </c>
      <c r="H23">
        <v>0</v>
      </c>
      <c r="I23">
        <v>98</v>
      </c>
      <c r="J23">
        <f t="shared" si="0"/>
        <v>98</v>
      </c>
    </row>
    <row r="24" spans="1:10" x14ac:dyDescent="0.25">
      <c r="A24" s="30" t="s">
        <v>89</v>
      </c>
      <c r="B24" t="s">
        <v>90</v>
      </c>
      <c r="C24" s="1">
        <v>1</v>
      </c>
      <c r="D24">
        <v>0</v>
      </c>
      <c r="F24" t="s">
        <v>97</v>
      </c>
      <c r="G24" t="s">
        <v>98</v>
      </c>
      <c r="H24">
        <v>0</v>
      </c>
      <c r="I24">
        <v>1</v>
      </c>
      <c r="J24">
        <f t="shared" si="0"/>
        <v>1</v>
      </c>
    </row>
    <row r="25" spans="1:10" x14ac:dyDescent="0.25">
      <c r="A25" s="30" t="s">
        <v>134</v>
      </c>
      <c r="B25" t="s">
        <v>135</v>
      </c>
      <c r="C25" s="1">
        <v>12</v>
      </c>
      <c r="D25">
        <v>0</v>
      </c>
      <c r="F25" t="s">
        <v>93</v>
      </c>
      <c r="G25" t="s">
        <v>94</v>
      </c>
      <c r="H25">
        <v>0</v>
      </c>
      <c r="I25">
        <v>12</v>
      </c>
      <c r="J25">
        <f t="shared" si="0"/>
        <v>12</v>
      </c>
    </row>
    <row r="26" spans="1:10" x14ac:dyDescent="0.25">
      <c r="A26" s="30" t="s">
        <v>62</v>
      </c>
      <c r="B26" t="s">
        <v>63</v>
      </c>
      <c r="C26" s="1">
        <v>61</v>
      </c>
      <c r="D26">
        <v>56</v>
      </c>
      <c r="F26" t="s">
        <v>180</v>
      </c>
      <c r="G26" t="s">
        <v>181</v>
      </c>
      <c r="H26">
        <v>0</v>
      </c>
      <c r="I26">
        <v>61</v>
      </c>
      <c r="J26">
        <f t="shared" si="0"/>
        <v>61</v>
      </c>
    </row>
    <row r="27" spans="1:10" x14ac:dyDescent="0.25">
      <c r="A27" s="30" t="s">
        <v>70</v>
      </c>
      <c r="B27" t="s">
        <v>71</v>
      </c>
      <c r="C27" s="1">
        <v>31</v>
      </c>
      <c r="D27">
        <v>8</v>
      </c>
      <c r="F27" t="s">
        <v>128</v>
      </c>
      <c r="G27" t="s">
        <v>129</v>
      </c>
      <c r="H27">
        <v>0</v>
      </c>
      <c r="I27">
        <v>31</v>
      </c>
      <c r="J27">
        <f t="shared" si="0"/>
        <v>31</v>
      </c>
    </row>
    <row r="28" spans="1:10" x14ac:dyDescent="0.25">
      <c r="A28" s="30" t="s">
        <v>72</v>
      </c>
      <c r="B28" t="s">
        <v>73</v>
      </c>
      <c r="C28" s="1">
        <v>124</v>
      </c>
      <c r="D28">
        <v>124</v>
      </c>
      <c r="F28" t="s">
        <v>64</v>
      </c>
      <c r="G28" t="s">
        <v>65</v>
      </c>
      <c r="H28">
        <v>0</v>
      </c>
      <c r="I28">
        <v>124</v>
      </c>
      <c r="J28">
        <f t="shared" si="0"/>
        <v>124</v>
      </c>
    </row>
    <row r="29" spans="1:10" x14ac:dyDescent="0.25">
      <c r="A29" s="30" t="s">
        <v>154</v>
      </c>
      <c r="B29" t="s">
        <v>155</v>
      </c>
      <c r="C29" s="1">
        <v>121</v>
      </c>
      <c r="D29">
        <v>142</v>
      </c>
      <c r="F29" t="s">
        <v>89</v>
      </c>
      <c r="G29" t="s">
        <v>90</v>
      </c>
      <c r="H29">
        <v>0</v>
      </c>
      <c r="I29">
        <v>121</v>
      </c>
      <c r="J29">
        <f t="shared" si="0"/>
        <v>121</v>
      </c>
    </row>
    <row r="30" spans="1:10" x14ac:dyDescent="0.25">
      <c r="A30" s="30" t="s">
        <v>250</v>
      </c>
      <c r="B30" t="s">
        <v>251</v>
      </c>
      <c r="C30" s="1">
        <v>108</v>
      </c>
      <c r="D30">
        <v>0</v>
      </c>
      <c r="F30" t="s">
        <v>85</v>
      </c>
      <c r="G30" t="s">
        <v>86</v>
      </c>
      <c r="H30">
        <v>0</v>
      </c>
      <c r="I30">
        <v>108</v>
      </c>
      <c r="J30">
        <f t="shared" si="0"/>
        <v>108</v>
      </c>
    </row>
    <row r="31" spans="1:10" x14ac:dyDescent="0.25">
      <c r="A31" s="30" t="s">
        <v>114</v>
      </c>
      <c r="B31" t="s">
        <v>115</v>
      </c>
      <c r="C31" s="1">
        <v>156</v>
      </c>
      <c r="D31">
        <v>0</v>
      </c>
      <c r="F31" t="s">
        <v>178</v>
      </c>
      <c r="G31" t="s">
        <v>179</v>
      </c>
      <c r="H31">
        <v>0</v>
      </c>
      <c r="I31">
        <v>156</v>
      </c>
      <c r="J31">
        <f t="shared" si="0"/>
        <v>156</v>
      </c>
    </row>
    <row r="32" spans="1:10" x14ac:dyDescent="0.25">
      <c r="A32" s="30" t="s">
        <v>58</v>
      </c>
      <c r="B32" t="s">
        <v>59</v>
      </c>
      <c r="C32" s="1">
        <v>14</v>
      </c>
      <c r="D32">
        <v>0</v>
      </c>
      <c r="F32" t="s">
        <v>164</v>
      </c>
      <c r="G32" t="s">
        <v>165</v>
      </c>
      <c r="H32">
        <v>0</v>
      </c>
      <c r="I32">
        <v>14</v>
      </c>
      <c r="J32">
        <f t="shared" si="0"/>
        <v>14</v>
      </c>
    </row>
    <row r="33" spans="1:10" x14ac:dyDescent="0.25">
      <c r="A33" s="30" t="s">
        <v>252</v>
      </c>
      <c r="B33" t="s">
        <v>253</v>
      </c>
      <c r="C33" s="1">
        <v>19</v>
      </c>
      <c r="D33">
        <v>0</v>
      </c>
      <c r="F33" t="s">
        <v>166</v>
      </c>
      <c r="G33" t="s">
        <v>167</v>
      </c>
      <c r="H33">
        <v>0</v>
      </c>
      <c r="I33">
        <v>19</v>
      </c>
      <c r="J33">
        <f t="shared" si="0"/>
        <v>19</v>
      </c>
    </row>
    <row r="34" spans="1:10" x14ac:dyDescent="0.25">
      <c r="A34" s="30" t="s">
        <v>220</v>
      </c>
      <c r="B34" t="s">
        <v>221</v>
      </c>
      <c r="C34" s="1">
        <v>913</v>
      </c>
      <c r="D34">
        <v>279</v>
      </c>
      <c r="F34" t="s">
        <v>162</v>
      </c>
      <c r="G34" t="s">
        <v>163</v>
      </c>
      <c r="H34">
        <v>0</v>
      </c>
      <c r="I34">
        <v>913</v>
      </c>
      <c r="J34">
        <f t="shared" si="0"/>
        <v>913</v>
      </c>
    </row>
    <row r="35" spans="1:10" x14ac:dyDescent="0.25">
      <c r="A35" s="30" t="s">
        <v>254</v>
      </c>
      <c r="B35" t="s">
        <v>255</v>
      </c>
      <c r="C35" s="1">
        <v>45</v>
      </c>
      <c r="D35">
        <v>0</v>
      </c>
      <c r="F35" t="s">
        <v>168</v>
      </c>
      <c r="G35" t="s">
        <v>169</v>
      </c>
      <c r="H35">
        <v>0</v>
      </c>
      <c r="I35">
        <v>45</v>
      </c>
      <c r="J35">
        <f t="shared" si="0"/>
        <v>45</v>
      </c>
    </row>
    <row r="36" spans="1:10" x14ac:dyDescent="0.25">
      <c r="A36" s="30" t="s">
        <v>228</v>
      </c>
      <c r="B36" t="s">
        <v>229</v>
      </c>
      <c r="C36" s="1">
        <v>7</v>
      </c>
      <c r="D36">
        <v>3</v>
      </c>
      <c r="F36" t="s">
        <v>170</v>
      </c>
      <c r="G36" t="s">
        <v>171</v>
      </c>
      <c r="H36">
        <v>27</v>
      </c>
      <c r="I36">
        <v>7</v>
      </c>
      <c r="J36">
        <f t="shared" si="0"/>
        <v>34</v>
      </c>
    </row>
    <row r="37" spans="1:10" x14ac:dyDescent="0.25">
      <c r="A37" s="30" t="s">
        <v>50</v>
      </c>
      <c r="B37" t="s">
        <v>51</v>
      </c>
      <c r="C37" s="1">
        <v>67</v>
      </c>
      <c r="D37">
        <v>11</v>
      </c>
      <c r="F37" t="s">
        <v>134</v>
      </c>
      <c r="G37" t="s">
        <v>135</v>
      </c>
      <c r="H37">
        <v>0</v>
      </c>
      <c r="I37">
        <v>67</v>
      </c>
      <c r="J37">
        <f t="shared" si="0"/>
        <v>67</v>
      </c>
    </row>
    <row r="38" spans="1:10" x14ac:dyDescent="0.25">
      <c r="A38" s="30" t="s">
        <v>176</v>
      </c>
      <c r="B38" t="s">
        <v>177</v>
      </c>
      <c r="C38" s="1">
        <v>88</v>
      </c>
      <c r="D38">
        <v>0</v>
      </c>
      <c r="F38" t="s">
        <v>62</v>
      </c>
      <c r="G38" t="s">
        <v>63</v>
      </c>
      <c r="H38">
        <v>56</v>
      </c>
      <c r="I38">
        <v>88</v>
      </c>
      <c r="J38">
        <f t="shared" si="0"/>
        <v>144</v>
      </c>
    </row>
    <row r="39" spans="1:10" x14ac:dyDescent="0.25">
      <c r="A39" s="30" t="s">
        <v>186</v>
      </c>
      <c r="B39" t="s">
        <v>187</v>
      </c>
      <c r="C39" s="1">
        <v>51</v>
      </c>
      <c r="D39">
        <v>5</v>
      </c>
      <c r="F39" t="s">
        <v>70</v>
      </c>
      <c r="G39" t="s">
        <v>71</v>
      </c>
      <c r="H39">
        <v>8</v>
      </c>
      <c r="I39">
        <v>51</v>
      </c>
      <c r="J39">
        <f t="shared" si="0"/>
        <v>59</v>
      </c>
    </row>
    <row r="40" spans="1:10" x14ac:dyDescent="0.25">
      <c r="A40" s="30" t="s">
        <v>52</v>
      </c>
      <c r="B40" t="s">
        <v>53</v>
      </c>
      <c r="C40" s="1">
        <v>13</v>
      </c>
      <c r="D40">
        <v>0</v>
      </c>
      <c r="F40" t="s">
        <v>72</v>
      </c>
      <c r="G40" t="s">
        <v>73</v>
      </c>
      <c r="H40">
        <v>124</v>
      </c>
      <c r="I40">
        <v>13</v>
      </c>
      <c r="J40">
        <f t="shared" si="0"/>
        <v>137</v>
      </c>
    </row>
    <row r="41" spans="1:10" x14ac:dyDescent="0.25">
      <c r="A41" s="30" t="s">
        <v>256</v>
      </c>
      <c r="B41" t="s">
        <v>257</v>
      </c>
      <c r="C41" s="1">
        <v>1</v>
      </c>
      <c r="D41">
        <v>0</v>
      </c>
      <c r="F41" t="s">
        <v>154</v>
      </c>
      <c r="G41" t="s">
        <v>155</v>
      </c>
      <c r="H41">
        <v>142</v>
      </c>
      <c r="I41">
        <v>1</v>
      </c>
      <c r="J41">
        <f t="shared" si="0"/>
        <v>143</v>
      </c>
    </row>
    <row r="42" spans="1:10" x14ac:dyDescent="0.25">
      <c r="A42" s="30" t="s">
        <v>130</v>
      </c>
      <c r="B42" t="s">
        <v>131</v>
      </c>
      <c r="C42" s="1">
        <v>12</v>
      </c>
      <c r="D42">
        <v>0</v>
      </c>
      <c r="F42" t="s">
        <v>114</v>
      </c>
      <c r="G42" t="s">
        <v>115</v>
      </c>
      <c r="H42">
        <v>0</v>
      </c>
      <c r="I42">
        <v>12</v>
      </c>
      <c r="J42">
        <f t="shared" si="0"/>
        <v>12</v>
      </c>
    </row>
    <row r="43" spans="1:10" x14ac:dyDescent="0.25">
      <c r="A43" s="30" t="s">
        <v>258</v>
      </c>
      <c r="B43" t="s">
        <v>259</v>
      </c>
      <c r="C43" s="1">
        <v>3</v>
      </c>
      <c r="D43">
        <v>0</v>
      </c>
      <c r="F43" t="s">
        <v>58</v>
      </c>
      <c r="G43" t="s">
        <v>59</v>
      </c>
      <c r="H43">
        <v>0</v>
      </c>
      <c r="I43">
        <v>3</v>
      </c>
      <c r="J43">
        <f t="shared" si="0"/>
        <v>3</v>
      </c>
    </row>
    <row r="44" spans="1:10" x14ac:dyDescent="0.25">
      <c r="A44" s="30" t="s">
        <v>103</v>
      </c>
      <c r="B44" t="s">
        <v>104</v>
      </c>
      <c r="C44" s="1">
        <v>1</v>
      </c>
      <c r="D44">
        <v>0</v>
      </c>
      <c r="F44" t="s">
        <v>220</v>
      </c>
      <c r="G44" t="s">
        <v>221</v>
      </c>
      <c r="H44">
        <v>279</v>
      </c>
      <c r="I44">
        <v>1</v>
      </c>
      <c r="J44">
        <f t="shared" si="0"/>
        <v>280</v>
      </c>
    </row>
    <row r="45" spans="1:10" x14ac:dyDescent="0.25">
      <c r="A45" s="30" t="s">
        <v>82</v>
      </c>
      <c r="B45" t="s">
        <v>83</v>
      </c>
      <c r="C45" s="1">
        <v>49</v>
      </c>
      <c r="D45">
        <v>1</v>
      </c>
      <c r="F45" t="s">
        <v>228</v>
      </c>
      <c r="G45" t="s">
        <v>229</v>
      </c>
      <c r="H45">
        <v>3</v>
      </c>
      <c r="I45">
        <v>49</v>
      </c>
      <c r="J45">
        <f t="shared" si="0"/>
        <v>52</v>
      </c>
    </row>
    <row r="46" spans="1:10" x14ac:dyDescent="0.25">
      <c r="A46" s="30" t="s">
        <v>152</v>
      </c>
      <c r="B46" t="s">
        <v>153</v>
      </c>
      <c r="C46" s="1">
        <v>265</v>
      </c>
      <c r="D46">
        <v>282</v>
      </c>
      <c r="F46" t="s">
        <v>226</v>
      </c>
      <c r="G46" t="s">
        <v>227</v>
      </c>
      <c r="H46">
        <v>0</v>
      </c>
      <c r="I46">
        <v>265</v>
      </c>
      <c r="J46">
        <f t="shared" si="0"/>
        <v>265</v>
      </c>
    </row>
    <row r="47" spans="1:10" x14ac:dyDescent="0.25">
      <c r="A47" s="30" t="s">
        <v>132</v>
      </c>
      <c r="B47" t="s">
        <v>133</v>
      </c>
      <c r="C47" s="1">
        <v>58</v>
      </c>
      <c r="D47">
        <v>0</v>
      </c>
      <c r="F47" t="s">
        <v>50</v>
      </c>
      <c r="G47" t="s">
        <v>51</v>
      </c>
      <c r="H47">
        <v>11</v>
      </c>
      <c r="I47">
        <v>58</v>
      </c>
      <c r="J47">
        <f t="shared" si="0"/>
        <v>69</v>
      </c>
    </row>
    <row r="48" spans="1:10" x14ac:dyDescent="0.25">
      <c r="A48" s="30" t="s">
        <v>260</v>
      </c>
      <c r="B48" t="s">
        <v>261</v>
      </c>
      <c r="C48" s="1">
        <v>300</v>
      </c>
      <c r="D48">
        <v>0</v>
      </c>
      <c r="F48" t="s">
        <v>174</v>
      </c>
      <c r="G48" t="s">
        <v>175</v>
      </c>
      <c r="H48">
        <v>0</v>
      </c>
      <c r="I48">
        <v>300</v>
      </c>
      <c r="J48">
        <f t="shared" si="0"/>
        <v>300</v>
      </c>
    </row>
    <row r="49" spans="1:10" x14ac:dyDescent="0.25">
      <c r="A49" s="30" t="s">
        <v>126</v>
      </c>
      <c r="B49" t="s">
        <v>127</v>
      </c>
      <c r="C49" s="1">
        <v>69</v>
      </c>
      <c r="D49">
        <v>0</v>
      </c>
      <c r="F49" t="s">
        <v>176</v>
      </c>
      <c r="G49" t="s">
        <v>177</v>
      </c>
      <c r="H49">
        <v>0</v>
      </c>
      <c r="I49">
        <v>69</v>
      </c>
      <c r="J49">
        <f t="shared" si="0"/>
        <v>69</v>
      </c>
    </row>
    <row r="50" spans="1:10" x14ac:dyDescent="0.25">
      <c r="A50" s="30" t="s">
        <v>262</v>
      </c>
      <c r="B50" t="s">
        <v>263</v>
      </c>
      <c r="C50" s="1">
        <v>4</v>
      </c>
      <c r="D50">
        <v>0</v>
      </c>
      <c r="F50" t="s">
        <v>186</v>
      </c>
      <c r="G50" t="s">
        <v>187</v>
      </c>
      <c r="H50">
        <v>5</v>
      </c>
      <c r="I50">
        <v>4</v>
      </c>
      <c r="J50">
        <f t="shared" si="0"/>
        <v>9</v>
      </c>
    </row>
    <row r="51" spans="1:10" x14ac:dyDescent="0.25">
      <c r="A51" s="30" t="s">
        <v>124</v>
      </c>
      <c r="B51" t="s">
        <v>125</v>
      </c>
      <c r="C51" s="1">
        <v>195</v>
      </c>
      <c r="D51">
        <v>171</v>
      </c>
      <c r="F51" t="s">
        <v>56</v>
      </c>
      <c r="G51" t="s">
        <v>57</v>
      </c>
      <c r="H51">
        <v>115</v>
      </c>
      <c r="I51">
        <v>195</v>
      </c>
      <c r="J51">
        <f t="shared" si="0"/>
        <v>310</v>
      </c>
    </row>
    <row r="52" spans="1:10" x14ac:dyDescent="0.25">
      <c r="A52" s="30" t="s">
        <v>99</v>
      </c>
      <c r="B52" t="s">
        <v>100</v>
      </c>
      <c r="C52" s="1">
        <v>81</v>
      </c>
      <c r="D52">
        <v>196</v>
      </c>
      <c r="F52" t="s">
        <v>52</v>
      </c>
      <c r="G52" t="s">
        <v>53</v>
      </c>
      <c r="H52">
        <v>0</v>
      </c>
      <c r="I52">
        <v>81</v>
      </c>
      <c r="J52">
        <f t="shared" si="0"/>
        <v>81</v>
      </c>
    </row>
    <row r="53" spans="1:10" x14ac:dyDescent="0.25">
      <c r="A53" s="30" t="s">
        <v>264</v>
      </c>
      <c r="B53" t="s">
        <v>265</v>
      </c>
      <c r="C53" s="1">
        <v>0</v>
      </c>
      <c r="D53">
        <v>0</v>
      </c>
      <c r="F53" t="s">
        <v>130</v>
      </c>
      <c r="G53" t="s">
        <v>131</v>
      </c>
      <c r="H53">
        <v>0</v>
      </c>
      <c r="I53">
        <v>0</v>
      </c>
      <c r="J53">
        <f t="shared" si="0"/>
        <v>0</v>
      </c>
    </row>
    <row r="54" spans="1:10" x14ac:dyDescent="0.25">
      <c r="A54" s="30" t="s">
        <v>266</v>
      </c>
      <c r="B54" t="s">
        <v>267</v>
      </c>
      <c r="C54" s="1">
        <v>12</v>
      </c>
      <c r="D54">
        <v>0</v>
      </c>
      <c r="F54" t="s">
        <v>112</v>
      </c>
      <c r="G54" t="s">
        <v>113</v>
      </c>
      <c r="H54">
        <v>0</v>
      </c>
      <c r="I54">
        <v>12</v>
      </c>
      <c r="J54">
        <f t="shared" si="0"/>
        <v>12</v>
      </c>
    </row>
    <row r="55" spans="1:10" x14ac:dyDescent="0.25">
      <c r="A55" s="30" t="s">
        <v>202</v>
      </c>
      <c r="B55" t="s">
        <v>203</v>
      </c>
      <c r="C55" s="1">
        <v>258</v>
      </c>
      <c r="D55">
        <v>0</v>
      </c>
      <c r="F55" t="s">
        <v>101</v>
      </c>
      <c r="G55" t="s">
        <v>102</v>
      </c>
      <c r="H55">
        <v>0</v>
      </c>
      <c r="I55">
        <v>258</v>
      </c>
      <c r="J55">
        <f t="shared" si="0"/>
        <v>258</v>
      </c>
    </row>
    <row r="56" spans="1:10" x14ac:dyDescent="0.25">
      <c r="A56" s="30" t="s">
        <v>204</v>
      </c>
      <c r="B56" t="s">
        <v>205</v>
      </c>
      <c r="C56" s="1">
        <v>62</v>
      </c>
      <c r="D56">
        <v>0</v>
      </c>
      <c r="F56" t="s">
        <v>103</v>
      </c>
      <c r="G56" t="s">
        <v>104</v>
      </c>
      <c r="H56">
        <v>0</v>
      </c>
      <c r="I56">
        <v>62</v>
      </c>
      <c r="J56">
        <f t="shared" si="0"/>
        <v>62</v>
      </c>
    </row>
    <row r="57" spans="1:10" x14ac:dyDescent="0.25">
      <c r="A57" s="30" t="s">
        <v>206</v>
      </c>
      <c r="B57" t="s">
        <v>207</v>
      </c>
      <c r="C57" s="1">
        <v>538</v>
      </c>
      <c r="D57">
        <v>280</v>
      </c>
      <c r="F57" t="s">
        <v>82</v>
      </c>
      <c r="G57" t="s">
        <v>83</v>
      </c>
      <c r="H57">
        <v>1</v>
      </c>
      <c r="I57">
        <v>538</v>
      </c>
      <c r="J57">
        <f t="shared" si="0"/>
        <v>539</v>
      </c>
    </row>
    <row r="58" spans="1:10" x14ac:dyDescent="0.25">
      <c r="A58" s="30" t="s">
        <v>210</v>
      </c>
      <c r="B58" t="s">
        <v>211</v>
      </c>
      <c r="C58" s="1">
        <v>41</v>
      </c>
      <c r="D58">
        <v>0</v>
      </c>
      <c r="F58" t="s">
        <v>152</v>
      </c>
      <c r="G58" t="s">
        <v>153</v>
      </c>
      <c r="H58">
        <v>282</v>
      </c>
      <c r="I58">
        <v>41</v>
      </c>
      <c r="J58">
        <f t="shared" si="0"/>
        <v>323</v>
      </c>
    </row>
    <row r="59" spans="1:10" x14ac:dyDescent="0.25">
      <c r="A59" s="30" t="s">
        <v>68</v>
      </c>
      <c r="B59" t="s">
        <v>69</v>
      </c>
      <c r="C59" s="1">
        <v>405</v>
      </c>
      <c r="D59">
        <v>198</v>
      </c>
      <c r="F59" t="s">
        <v>105</v>
      </c>
      <c r="G59" t="s">
        <v>106</v>
      </c>
      <c r="H59">
        <v>0</v>
      </c>
      <c r="I59">
        <v>405</v>
      </c>
      <c r="J59">
        <f t="shared" si="0"/>
        <v>405</v>
      </c>
    </row>
    <row r="60" spans="1:10" x14ac:dyDescent="0.25">
      <c r="A60" s="30" t="s">
        <v>95</v>
      </c>
      <c r="B60" t="s">
        <v>96</v>
      </c>
      <c r="C60" s="1">
        <v>0</v>
      </c>
      <c r="D60">
        <v>0</v>
      </c>
      <c r="F60" t="s">
        <v>132</v>
      </c>
      <c r="G60" t="s">
        <v>133</v>
      </c>
      <c r="H60">
        <v>0</v>
      </c>
      <c r="I60">
        <v>0</v>
      </c>
      <c r="J60">
        <f t="shared" si="0"/>
        <v>0</v>
      </c>
    </row>
    <row r="61" spans="1:10" x14ac:dyDescent="0.25">
      <c r="A61" s="30" t="s">
        <v>268</v>
      </c>
      <c r="B61" t="s">
        <v>269</v>
      </c>
      <c r="C61" s="1">
        <v>210</v>
      </c>
      <c r="D61">
        <v>0</v>
      </c>
      <c r="F61" t="s">
        <v>126</v>
      </c>
      <c r="G61" t="s">
        <v>127</v>
      </c>
      <c r="H61">
        <v>0</v>
      </c>
      <c r="I61">
        <v>210</v>
      </c>
      <c r="J61">
        <f t="shared" si="0"/>
        <v>210</v>
      </c>
    </row>
    <row r="62" spans="1:10" x14ac:dyDescent="0.25">
      <c r="A62" s="30" t="s">
        <v>208</v>
      </c>
      <c r="B62" t="s">
        <v>209</v>
      </c>
      <c r="C62" s="1">
        <v>33</v>
      </c>
      <c r="D62">
        <v>0</v>
      </c>
      <c r="F62" t="s">
        <v>124</v>
      </c>
      <c r="G62" t="s">
        <v>125</v>
      </c>
      <c r="H62">
        <v>171</v>
      </c>
      <c r="I62">
        <v>33</v>
      </c>
      <c r="J62">
        <f t="shared" si="0"/>
        <v>204</v>
      </c>
    </row>
    <row r="63" spans="1:10" x14ac:dyDescent="0.25">
      <c r="A63" s="30" t="s">
        <v>78</v>
      </c>
      <c r="B63" t="s">
        <v>79</v>
      </c>
      <c r="C63" s="1">
        <v>1</v>
      </c>
      <c r="D63">
        <v>0</v>
      </c>
      <c r="F63" t="s">
        <v>99</v>
      </c>
      <c r="G63" t="s">
        <v>100</v>
      </c>
      <c r="H63">
        <v>196</v>
      </c>
      <c r="I63">
        <v>1</v>
      </c>
      <c r="J63">
        <f t="shared" si="0"/>
        <v>197</v>
      </c>
    </row>
    <row r="64" spans="1:10" x14ac:dyDescent="0.25">
      <c r="A64" s="30" t="s">
        <v>80</v>
      </c>
      <c r="B64" t="s">
        <v>81</v>
      </c>
      <c r="C64" s="1">
        <v>768</v>
      </c>
      <c r="D64">
        <v>0</v>
      </c>
      <c r="F64" t="s">
        <v>202</v>
      </c>
      <c r="G64" t="s">
        <v>203</v>
      </c>
      <c r="H64">
        <v>0</v>
      </c>
      <c r="I64">
        <v>768</v>
      </c>
      <c r="J64">
        <f t="shared" si="0"/>
        <v>768</v>
      </c>
    </row>
    <row r="65" spans="1:10" x14ac:dyDescent="0.25">
      <c r="A65" s="30" t="s">
        <v>200</v>
      </c>
      <c r="B65" t="s">
        <v>201</v>
      </c>
      <c r="C65" s="1">
        <v>913</v>
      </c>
      <c r="D65">
        <v>393</v>
      </c>
      <c r="F65" t="s">
        <v>204</v>
      </c>
      <c r="G65" t="s">
        <v>205</v>
      </c>
      <c r="H65">
        <v>0</v>
      </c>
      <c r="I65">
        <v>913</v>
      </c>
      <c r="J65">
        <f t="shared" si="0"/>
        <v>913</v>
      </c>
    </row>
    <row r="66" spans="1:10" x14ac:dyDescent="0.25">
      <c r="A66" s="30" t="s">
        <v>212</v>
      </c>
      <c r="B66" t="s">
        <v>213</v>
      </c>
      <c r="C66" s="1">
        <v>260</v>
      </c>
      <c r="D66">
        <v>0</v>
      </c>
      <c r="F66" t="s">
        <v>206</v>
      </c>
      <c r="G66" t="s">
        <v>207</v>
      </c>
      <c r="H66">
        <v>280</v>
      </c>
      <c r="I66">
        <v>260</v>
      </c>
      <c r="J66">
        <f t="shared" si="0"/>
        <v>540</v>
      </c>
    </row>
    <row r="67" spans="1:10" x14ac:dyDescent="0.25">
      <c r="A67" s="30" t="s">
        <v>270</v>
      </c>
      <c r="B67" t="s">
        <v>271</v>
      </c>
      <c r="C67" s="1">
        <v>20</v>
      </c>
      <c r="D67">
        <v>0</v>
      </c>
      <c r="F67" t="s">
        <v>210</v>
      </c>
      <c r="G67" t="s">
        <v>211</v>
      </c>
      <c r="H67">
        <v>0</v>
      </c>
      <c r="I67">
        <v>20</v>
      </c>
      <c r="J67">
        <f t="shared" si="0"/>
        <v>20</v>
      </c>
    </row>
    <row r="68" spans="1:10" x14ac:dyDescent="0.25">
      <c r="A68" s="30" t="s">
        <v>109</v>
      </c>
      <c r="B68" t="s">
        <v>110</v>
      </c>
      <c r="C68" s="1">
        <v>2</v>
      </c>
      <c r="D68">
        <v>0</v>
      </c>
      <c r="F68" t="s">
        <v>68</v>
      </c>
      <c r="G68" t="s">
        <v>69</v>
      </c>
      <c r="H68">
        <v>198</v>
      </c>
      <c r="I68">
        <v>2</v>
      </c>
      <c r="J68">
        <f t="shared" ref="J68:J99" si="1">SUM(H68:I68)</f>
        <v>200</v>
      </c>
    </row>
    <row r="69" spans="1:10" x14ac:dyDescent="0.25">
      <c r="A69" s="30" t="s">
        <v>272</v>
      </c>
      <c r="B69" t="s">
        <v>273</v>
      </c>
      <c r="C69" s="1">
        <v>240</v>
      </c>
      <c r="D69">
        <v>0</v>
      </c>
      <c r="F69" t="s">
        <v>95</v>
      </c>
      <c r="G69" t="s">
        <v>96</v>
      </c>
      <c r="H69">
        <v>0</v>
      </c>
      <c r="I69">
        <v>240</v>
      </c>
      <c r="J69">
        <f t="shared" si="1"/>
        <v>240</v>
      </c>
    </row>
    <row r="70" spans="1:10" x14ac:dyDescent="0.25">
      <c r="A70" s="30" t="s">
        <v>120</v>
      </c>
      <c r="B70" t="s">
        <v>121</v>
      </c>
      <c r="C70" s="1">
        <v>669</v>
      </c>
      <c r="D70">
        <v>302</v>
      </c>
      <c r="F70" t="s">
        <v>218</v>
      </c>
      <c r="G70" t="s">
        <v>219</v>
      </c>
      <c r="H70">
        <v>0</v>
      </c>
      <c r="I70">
        <v>669</v>
      </c>
      <c r="J70">
        <f t="shared" si="1"/>
        <v>669</v>
      </c>
    </row>
    <row r="71" spans="1:10" x14ac:dyDescent="0.25">
      <c r="A71" s="30" t="s">
        <v>274</v>
      </c>
      <c r="B71" t="s">
        <v>275</v>
      </c>
      <c r="C71" s="1">
        <v>11</v>
      </c>
      <c r="D71">
        <v>0</v>
      </c>
      <c r="F71" t="s">
        <v>208</v>
      </c>
      <c r="G71" t="s">
        <v>209</v>
      </c>
      <c r="H71">
        <v>0</v>
      </c>
      <c r="I71">
        <v>11</v>
      </c>
      <c r="J71">
        <f t="shared" si="1"/>
        <v>11</v>
      </c>
    </row>
    <row r="72" spans="1:10" x14ac:dyDescent="0.25">
      <c r="A72" s="30" t="s">
        <v>276</v>
      </c>
      <c r="B72" t="s">
        <v>277</v>
      </c>
      <c r="C72" s="1">
        <v>3</v>
      </c>
      <c r="D72">
        <v>0</v>
      </c>
      <c r="F72" t="s">
        <v>78</v>
      </c>
      <c r="G72" t="s">
        <v>79</v>
      </c>
      <c r="H72">
        <v>0</v>
      </c>
      <c r="I72">
        <v>3</v>
      </c>
      <c r="J72">
        <f t="shared" si="1"/>
        <v>3</v>
      </c>
    </row>
    <row r="73" spans="1:10" x14ac:dyDescent="0.25">
      <c r="A73" s="30" t="s">
        <v>278</v>
      </c>
      <c r="B73" t="s">
        <v>279</v>
      </c>
      <c r="C73" s="1">
        <v>1</v>
      </c>
      <c r="D73">
        <v>0</v>
      </c>
      <c r="F73" t="s">
        <v>80</v>
      </c>
      <c r="G73" t="s">
        <v>81</v>
      </c>
      <c r="H73">
        <v>0</v>
      </c>
      <c r="I73">
        <v>1</v>
      </c>
      <c r="J73">
        <f t="shared" si="1"/>
        <v>1</v>
      </c>
    </row>
    <row r="74" spans="1:10" x14ac:dyDescent="0.25">
      <c r="A74" s="30" t="s">
        <v>280</v>
      </c>
      <c r="B74" t="s">
        <v>281</v>
      </c>
      <c r="C74" s="1">
        <v>3</v>
      </c>
      <c r="D74">
        <v>0</v>
      </c>
      <c r="F74" t="s">
        <v>200</v>
      </c>
      <c r="G74" t="s">
        <v>201</v>
      </c>
      <c r="H74">
        <v>393</v>
      </c>
      <c r="I74">
        <v>3</v>
      </c>
      <c r="J74">
        <f t="shared" si="1"/>
        <v>396</v>
      </c>
    </row>
    <row r="75" spans="1:10" x14ac:dyDescent="0.25">
      <c r="A75" s="30" t="s">
        <v>282</v>
      </c>
      <c r="B75" t="s">
        <v>283</v>
      </c>
      <c r="C75" s="1">
        <v>2</v>
      </c>
      <c r="D75">
        <v>0</v>
      </c>
      <c r="F75" t="s">
        <v>212</v>
      </c>
      <c r="G75" t="s">
        <v>213</v>
      </c>
      <c r="H75">
        <v>0</v>
      </c>
      <c r="I75">
        <v>2</v>
      </c>
      <c r="J75">
        <f t="shared" si="1"/>
        <v>2</v>
      </c>
    </row>
    <row r="76" spans="1:10" x14ac:dyDescent="0.25">
      <c r="A76" s="30" t="s">
        <v>284</v>
      </c>
      <c r="B76" t="s">
        <v>285</v>
      </c>
      <c r="C76" s="1">
        <v>12</v>
      </c>
      <c r="D76">
        <v>0</v>
      </c>
      <c r="F76" t="s">
        <v>109</v>
      </c>
      <c r="G76" t="s">
        <v>110</v>
      </c>
      <c r="H76">
        <v>0</v>
      </c>
      <c r="I76">
        <v>12</v>
      </c>
      <c r="J76">
        <f t="shared" si="1"/>
        <v>12</v>
      </c>
    </row>
    <row r="77" spans="1:10" x14ac:dyDescent="0.25">
      <c r="A77" s="30" t="s">
        <v>66</v>
      </c>
      <c r="B77" t="s">
        <v>67</v>
      </c>
      <c r="C77" s="1">
        <v>49</v>
      </c>
      <c r="D77">
        <v>0</v>
      </c>
      <c r="F77" t="s">
        <v>120</v>
      </c>
      <c r="G77" t="s">
        <v>121</v>
      </c>
      <c r="H77">
        <v>302</v>
      </c>
      <c r="I77">
        <v>49</v>
      </c>
      <c r="J77">
        <f t="shared" si="1"/>
        <v>351</v>
      </c>
    </row>
    <row r="78" spans="1:10" x14ac:dyDescent="0.25">
      <c r="A78" s="30" t="s">
        <v>286</v>
      </c>
      <c r="B78" t="s">
        <v>287</v>
      </c>
      <c r="C78" s="1">
        <v>5</v>
      </c>
      <c r="D78">
        <v>0</v>
      </c>
      <c r="F78" t="s">
        <v>146</v>
      </c>
      <c r="G78" t="s">
        <v>147</v>
      </c>
      <c r="H78">
        <v>0</v>
      </c>
      <c r="I78">
        <v>5</v>
      </c>
      <c r="J78">
        <f t="shared" si="1"/>
        <v>5</v>
      </c>
    </row>
    <row r="79" spans="1:10" x14ac:dyDescent="0.25">
      <c r="A79" s="30" t="s">
        <v>288</v>
      </c>
      <c r="B79" t="s">
        <v>289</v>
      </c>
      <c r="C79" s="1">
        <v>1</v>
      </c>
      <c r="D79">
        <v>0</v>
      </c>
      <c r="F79" t="s">
        <v>107</v>
      </c>
      <c r="G79" t="s">
        <v>108</v>
      </c>
      <c r="H79">
        <v>0</v>
      </c>
      <c r="I79">
        <v>1</v>
      </c>
      <c r="J79">
        <f t="shared" si="1"/>
        <v>1</v>
      </c>
    </row>
    <row r="80" spans="1:10" x14ac:dyDescent="0.25">
      <c r="A80" s="30" t="s">
        <v>290</v>
      </c>
      <c r="B80" t="s">
        <v>291</v>
      </c>
      <c r="C80" s="1">
        <v>1</v>
      </c>
      <c r="D80">
        <v>0</v>
      </c>
      <c r="F80" t="s">
        <v>66</v>
      </c>
      <c r="G80" t="s">
        <v>67</v>
      </c>
      <c r="H80">
        <v>0</v>
      </c>
      <c r="I80">
        <v>1</v>
      </c>
      <c r="J80">
        <f t="shared" si="1"/>
        <v>1</v>
      </c>
    </row>
    <row r="81" spans="1:10" x14ac:dyDescent="0.25">
      <c r="A81" s="30" t="s">
        <v>292</v>
      </c>
      <c r="B81" t="s">
        <v>293</v>
      </c>
      <c r="C81" s="1">
        <v>4</v>
      </c>
      <c r="D81">
        <v>0</v>
      </c>
      <c r="F81" t="s">
        <v>54</v>
      </c>
      <c r="G81" t="s">
        <v>55</v>
      </c>
      <c r="H81">
        <v>0</v>
      </c>
      <c r="I81">
        <v>4</v>
      </c>
      <c r="J81">
        <f t="shared" si="1"/>
        <v>4</v>
      </c>
    </row>
    <row r="82" spans="1:10" x14ac:dyDescent="0.25">
      <c r="A82" s="30" t="s">
        <v>294</v>
      </c>
      <c r="B82" t="s">
        <v>295</v>
      </c>
      <c r="C82" s="1">
        <v>6</v>
      </c>
      <c r="D82">
        <v>0</v>
      </c>
      <c r="F82" t="s">
        <v>122</v>
      </c>
      <c r="G82" t="s">
        <v>123</v>
      </c>
      <c r="H82">
        <v>0</v>
      </c>
      <c r="I82">
        <v>6</v>
      </c>
      <c r="J82">
        <f t="shared" si="1"/>
        <v>6</v>
      </c>
    </row>
    <row r="83" spans="1:10" x14ac:dyDescent="0.25">
      <c r="A83" s="30" t="s">
        <v>296</v>
      </c>
      <c r="B83" t="s">
        <v>297</v>
      </c>
      <c r="C83" s="1">
        <v>117</v>
      </c>
      <c r="D83">
        <v>0</v>
      </c>
      <c r="F83" t="s">
        <v>158</v>
      </c>
      <c r="G83" t="s">
        <v>159</v>
      </c>
      <c r="H83">
        <v>141</v>
      </c>
      <c r="I83">
        <v>117</v>
      </c>
      <c r="J83">
        <f t="shared" si="1"/>
        <v>258</v>
      </c>
    </row>
    <row r="84" spans="1:10" x14ac:dyDescent="0.25">
      <c r="A84" s="30" t="s">
        <v>158</v>
      </c>
      <c r="B84" t="s">
        <v>159</v>
      </c>
      <c r="C84" s="1">
        <v>47</v>
      </c>
      <c r="D84">
        <v>141</v>
      </c>
      <c r="F84" t="s">
        <v>194</v>
      </c>
      <c r="G84" t="s">
        <v>195</v>
      </c>
      <c r="H84">
        <v>0</v>
      </c>
      <c r="I84">
        <v>47</v>
      </c>
      <c r="J84">
        <f t="shared" si="1"/>
        <v>47</v>
      </c>
    </row>
    <row r="85" spans="1:10" x14ac:dyDescent="0.25">
      <c r="A85" s="30" t="s">
        <v>194</v>
      </c>
      <c r="B85" t="s">
        <v>195</v>
      </c>
      <c r="C85" s="1">
        <v>6</v>
      </c>
      <c r="D85">
        <v>0</v>
      </c>
      <c r="F85" t="s">
        <v>84</v>
      </c>
      <c r="G85" t="s">
        <v>76</v>
      </c>
      <c r="H85">
        <v>0</v>
      </c>
      <c r="I85">
        <v>6</v>
      </c>
      <c r="J85">
        <f t="shared" si="1"/>
        <v>6</v>
      </c>
    </row>
    <row r="86" spans="1:10" x14ac:dyDescent="0.25">
      <c r="A86" s="30" t="s">
        <v>298</v>
      </c>
      <c r="B86" t="s">
        <v>299</v>
      </c>
      <c r="C86" s="1">
        <v>0</v>
      </c>
      <c r="D86">
        <v>0</v>
      </c>
      <c r="F86" t="s">
        <v>172</v>
      </c>
      <c r="G86" t="s">
        <v>173</v>
      </c>
      <c r="H86">
        <v>27</v>
      </c>
      <c r="I86">
        <v>0</v>
      </c>
      <c r="J86">
        <f t="shared" si="1"/>
        <v>27</v>
      </c>
    </row>
    <row r="87" spans="1:10" x14ac:dyDescent="0.25">
      <c r="A87" s="30" t="s">
        <v>172</v>
      </c>
      <c r="B87" t="s">
        <v>173</v>
      </c>
      <c r="C87" s="1">
        <v>6</v>
      </c>
      <c r="D87">
        <v>27</v>
      </c>
      <c r="F87" t="s">
        <v>160</v>
      </c>
      <c r="G87" t="s">
        <v>161</v>
      </c>
      <c r="H87">
        <v>0</v>
      </c>
      <c r="I87">
        <v>6</v>
      </c>
      <c r="J87">
        <f t="shared" si="1"/>
        <v>6</v>
      </c>
    </row>
    <row r="88" spans="1:10" x14ac:dyDescent="0.25">
      <c r="A88" s="30" t="s">
        <v>300</v>
      </c>
      <c r="B88" t="s">
        <v>301</v>
      </c>
      <c r="C88" s="1">
        <v>60</v>
      </c>
      <c r="D88">
        <v>0</v>
      </c>
      <c r="F88" t="s">
        <v>140</v>
      </c>
      <c r="G88" t="s">
        <v>141</v>
      </c>
      <c r="H88">
        <v>0</v>
      </c>
      <c r="I88">
        <v>60</v>
      </c>
      <c r="J88">
        <f t="shared" si="1"/>
        <v>60</v>
      </c>
    </row>
    <row r="89" spans="1:10" x14ac:dyDescent="0.25">
      <c r="A89" s="30" t="s">
        <v>140</v>
      </c>
      <c r="B89" t="s">
        <v>141</v>
      </c>
      <c r="C89" s="1">
        <v>0</v>
      </c>
      <c r="D89">
        <v>0</v>
      </c>
      <c r="F89" t="s">
        <v>142</v>
      </c>
      <c r="G89" t="s">
        <v>143</v>
      </c>
      <c r="H89">
        <v>0</v>
      </c>
      <c r="I89">
        <v>0</v>
      </c>
      <c r="J89">
        <f t="shared" si="1"/>
        <v>0</v>
      </c>
    </row>
    <row r="90" spans="1:10" x14ac:dyDescent="0.25">
      <c r="A90" s="30" t="s">
        <v>138</v>
      </c>
      <c r="B90" t="s">
        <v>139</v>
      </c>
      <c r="C90" s="1">
        <v>34</v>
      </c>
      <c r="D90">
        <v>14</v>
      </c>
      <c r="F90" t="s">
        <v>138</v>
      </c>
      <c r="G90" t="s">
        <v>139</v>
      </c>
      <c r="H90">
        <v>14</v>
      </c>
      <c r="I90">
        <v>34</v>
      </c>
      <c r="J90">
        <f t="shared" si="1"/>
        <v>48</v>
      </c>
    </row>
    <row r="91" spans="1:10" x14ac:dyDescent="0.25">
      <c r="A91" s="30" t="s">
        <v>144</v>
      </c>
      <c r="B91" t="s">
        <v>145</v>
      </c>
      <c r="C91" s="1">
        <v>9</v>
      </c>
      <c r="D91">
        <v>38</v>
      </c>
      <c r="F91" t="s">
        <v>144</v>
      </c>
      <c r="G91" t="s">
        <v>145</v>
      </c>
      <c r="H91">
        <v>38</v>
      </c>
      <c r="I91">
        <v>9</v>
      </c>
      <c r="J91">
        <f t="shared" si="1"/>
        <v>47</v>
      </c>
    </row>
    <row r="92" spans="1:10" x14ac:dyDescent="0.25">
      <c r="A92" s="30" t="s">
        <v>302</v>
      </c>
      <c r="B92" t="s">
        <v>303</v>
      </c>
      <c r="C92" s="1">
        <v>1</v>
      </c>
      <c r="D92">
        <v>0</v>
      </c>
      <c r="F92" t="s">
        <v>222</v>
      </c>
      <c r="G92" t="s">
        <v>223</v>
      </c>
      <c r="H92">
        <v>0</v>
      </c>
      <c r="I92">
        <v>1</v>
      </c>
      <c r="J92">
        <f t="shared" si="1"/>
        <v>1</v>
      </c>
    </row>
    <row r="93" spans="1:10" x14ac:dyDescent="0.25">
      <c r="A93" s="30" t="s">
        <v>304</v>
      </c>
      <c r="B93" t="s">
        <v>305</v>
      </c>
      <c r="C93" s="1">
        <v>11</v>
      </c>
      <c r="D93">
        <v>0</v>
      </c>
      <c r="F93" t="s">
        <v>224</v>
      </c>
      <c r="G93" t="s">
        <v>225</v>
      </c>
      <c r="H93">
        <v>0</v>
      </c>
      <c r="I93">
        <v>11</v>
      </c>
      <c r="J93">
        <f t="shared" si="1"/>
        <v>11</v>
      </c>
    </row>
    <row r="94" spans="1:10" x14ac:dyDescent="0.25">
      <c r="A94" s="30" t="s">
        <v>222</v>
      </c>
      <c r="B94" t="s">
        <v>223</v>
      </c>
      <c r="C94" s="1">
        <v>92</v>
      </c>
      <c r="D94">
        <v>0</v>
      </c>
      <c r="F94" t="s">
        <v>74</v>
      </c>
      <c r="G94" t="s">
        <v>75</v>
      </c>
      <c r="H94">
        <v>18</v>
      </c>
      <c r="I94">
        <v>92</v>
      </c>
      <c r="J94">
        <f t="shared" si="1"/>
        <v>110</v>
      </c>
    </row>
    <row r="95" spans="1:10" x14ac:dyDescent="0.25">
      <c r="A95" s="30" t="s">
        <v>224</v>
      </c>
      <c r="B95" t="s">
        <v>225</v>
      </c>
      <c r="C95" s="1">
        <v>4</v>
      </c>
      <c r="D95">
        <v>0</v>
      </c>
      <c r="F95" t="s">
        <v>60</v>
      </c>
      <c r="G95" t="s">
        <v>61</v>
      </c>
      <c r="H95">
        <v>0</v>
      </c>
      <c r="I95">
        <v>4</v>
      </c>
      <c r="J95">
        <f t="shared" si="1"/>
        <v>4</v>
      </c>
    </row>
    <row r="96" spans="1:10" x14ac:dyDescent="0.25">
      <c r="A96" s="30" t="s">
        <v>306</v>
      </c>
      <c r="B96" t="s">
        <v>307</v>
      </c>
      <c r="C96" s="1">
        <v>1</v>
      </c>
      <c r="D96">
        <v>0</v>
      </c>
      <c r="F96" t="s">
        <v>111</v>
      </c>
      <c r="G96" t="s">
        <v>77</v>
      </c>
      <c r="H96">
        <v>0</v>
      </c>
      <c r="I96">
        <v>1</v>
      </c>
      <c r="J96">
        <f t="shared" si="1"/>
        <v>1</v>
      </c>
    </row>
    <row r="97" spans="1:10" x14ac:dyDescent="0.25">
      <c r="A97" s="30" t="s">
        <v>308</v>
      </c>
      <c r="B97" t="s">
        <v>309</v>
      </c>
      <c r="C97" s="1">
        <v>4</v>
      </c>
      <c r="D97">
        <v>0</v>
      </c>
      <c r="F97" t="s">
        <v>44</v>
      </c>
      <c r="G97" t="s">
        <v>45</v>
      </c>
      <c r="H97">
        <v>0</v>
      </c>
      <c r="I97">
        <v>4</v>
      </c>
      <c r="J97">
        <f t="shared" si="1"/>
        <v>4</v>
      </c>
    </row>
    <row r="98" spans="1:10" x14ac:dyDescent="0.25">
      <c r="A98" s="30" t="s">
        <v>310</v>
      </c>
      <c r="B98" t="s">
        <v>311</v>
      </c>
      <c r="C98" s="1">
        <v>4</v>
      </c>
      <c r="D98">
        <v>0</v>
      </c>
      <c r="F98" t="s">
        <v>156</v>
      </c>
      <c r="G98" t="s">
        <v>157</v>
      </c>
      <c r="H98">
        <v>18</v>
      </c>
      <c r="I98">
        <v>4</v>
      </c>
      <c r="J98">
        <f t="shared" si="1"/>
        <v>22</v>
      </c>
    </row>
    <row r="99" spans="1:10" x14ac:dyDescent="0.25">
      <c r="A99" s="30" t="s">
        <v>312</v>
      </c>
      <c r="B99" t="s">
        <v>313</v>
      </c>
      <c r="C99" s="1">
        <v>5</v>
      </c>
      <c r="D99">
        <v>0</v>
      </c>
      <c r="H99">
        <f>SUM(H3:H98)</f>
        <v>3617</v>
      </c>
      <c r="I99">
        <f>SUM(I3:I98)</f>
        <v>9598</v>
      </c>
      <c r="J99">
        <f t="shared" si="1"/>
        <v>13215</v>
      </c>
    </row>
    <row r="100" spans="1:10" x14ac:dyDescent="0.25">
      <c r="A100" s="30" t="s">
        <v>74</v>
      </c>
      <c r="B100" t="s">
        <v>75</v>
      </c>
      <c r="C100" s="1">
        <v>3</v>
      </c>
      <c r="D100">
        <v>18</v>
      </c>
    </row>
    <row r="101" spans="1:10" x14ac:dyDescent="0.25">
      <c r="A101" s="30" t="s">
        <v>60</v>
      </c>
      <c r="B101" t="s">
        <v>61</v>
      </c>
      <c r="C101" s="1">
        <v>4</v>
      </c>
      <c r="D101">
        <v>0</v>
      </c>
    </row>
    <row r="102" spans="1:10" x14ac:dyDescent="0.25">
      <c r="A102" s="30" t="s">
        <v>44</v>
      </c>
      <c r="B102" t="s">
        <v>45</v>
      </c>
      <c r="C102" s="1">
        <v>2</v>
      </c>
      <c r="D102">
        <v>0</v>
      </c>
    </row>
    <row r="103" spans="1:10" x14ac:dyDescent="0.25">
      <c r="A103" s="30" t="s">
        <v>156</v>
      </c>
      <c r="B103" t="s">
        <v>157</v>
      </c>
      <c r="C103" s="1">
        <v>27</v>
      </c>
      <c r="D103">
        <v>18</v>
      </c>
    </row>
    <row r="104" spans="1:10" x14ac:dyDescent="0.25">
      <c r="D104">
        <f>SUM(D3:D103)</f>
        <v>3475</v>
      </c>
    </row>
  </sheetData>
  <sortState ref="F3:H103">
    <sortCondition ref="F1"/>
  </sortState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opLeftCell="A72" workbookViewId="0">
      <selection activeCell="B92" sqref="B92"/>
    </sheetView>
  </sheetViews>
  <sheetFormatPr defaultColWidth="9" defaultRowHeight="15" x14ac:dyDescent="0.25"/>
  <cols>
    <col min="2" max="2" width="31.140625" customWidth="1"/>
  </cols>
  <sheetData>
    <row r="1" spans="1:5" x14ac:dyDescent="0.25">
      <c r="C1" t="s">
        <v>31</v>
      </c>
    </row>
    <row r="2" spans="1:5" x14ac:dyDescent="0.25">
      <c r="A2" t="s">
        <v>41</v>
      </c>
      <c r="B2" t="s">
        <v>42</v>
      </c>
      <c r="C2" t="s">
        <v>43</v>
      </c>
      <c r="D2" t="s">
        <v>43</v>
      </c>
      <c r="E2" t="s">
        <v>40</v>
      </c>
    </row>
    <row r="3" spans="1:5" x14ac:dyDescent="0.25">
      <c r="A3" t="s">
        <v>44</v>
      </c>
      <c r="B3" t="s">
        <v>45</v>
      </c>
      <c r="C3">
        <v>0</v>
      </c>
      <c r="D3">
        <v>2</v>
      </c>
      <c r="E3">
        <f>SUM(C3:D3)</f>
        <v>2</v>
      </c>
    </row>
    <row r="4" spans="1:5" x14ac:dyDescent="0.25">
      <c r="A4" t="s">
        <v>46</v>
      </c>
      <c r="B4" t="s">
        <v>47</v>
      </c>
      <c r="C4">
        <v>0</v>
      </c>
      <c r="D4">
        <v>152</v>
      </c>
      <c r="E4">
        <f t="shared" ref="E4:E67" si="0">SUM(C4:D4)</f>
        <v>152</v>
      </c>
    </row>
    <row r="5" spans="1:5" x14ac:dyDescent="0.25">
      <c r="A5" t="s">
        <v>48</v>
      </c>
      <c r="B5" t="s">
        <v>49</v>
      </c>
      <c r="C5">
        <v>110</v>
      </c>
      <c r="D5">
        <v>199</v>
      </c>
      <c r="E5">
        <f t="shared" si="0"/>
        <v>309</v>
      </c>
    </row>
    <row r="6" spans="1:5" x14ac:dyDescent="0.25">
      <c r="A6" t="s">
        <v>50</v>
      </c>
      <c r="B6" t="s">
        <v>51</v>
      </c>
      <c r="C6">
        <v>11</v>
      </c>
      <c r="D6">
        <v>67</v>
      </c>
      <c r="E6">
        <f t="shared" si="0"/>
        <v>78</v>
      </c>
    </row>
    <row r="7" spans="1:5" x14ac:dyDescent="0.25">
      <c r="A7" t="s">
        <v>52</v>
      </c>
      <c r="B7" t="s">
        <v>53</v>
      </c>
      <c r="C7">
        <v>0</v>
      </c>
      <c r="D7">
        <v>13</v>
      </c>
      <c r="E7">
        <f t="shared" si="0"/>
        <v>13</v>
      </c>
    </row>
    <row r="8" spans="1:5" x14ac:dyDescent="0.25">
      <c r="A8" t="s">
        <v>54</v>
      </c>
      <c r="B8" t="s">
        <v>55</v>
      </c>
      <c r="C8">
        <v>0</v>
      </c>
      <c r="D8">
        <v>0</v>
      </c>
      <c r="E8">
        <f t="shared" si="0"/>
        <v>0</v>
      </c>
    </row>
    <row r="9" spans="1:5" x14ac:dyDescent="0.25">
      <c r="A9" t="s">
        <v>56</v>
      </c>
      <c r="B9" t="s">
        <v>57</v>
      </c>
      <c r="C9">
        <v>115</v>
      </c>
      <c r="D9">
        <v>0</v>
      </c>
      <c r="E9">
        <f t="shared" si="0"/>
        <v>115</v>
      </c>
    </row>
    <row r="10" spans="1:5" x14ac:dyDescent="0.25">
      <c r="A10" t="s">
        <v>58</v>
      </c>
      <c r="B10" t="s">
        <v>59</v>
      </c>
      <c r="C10">
        <v>0</v>
      </c>
      <c r="D10">
        <v>14</v>
      </c>
      <c r="E10">
        <f t="shared" si="0"/>
        <v>14</v>
      </c>
    </row>
    <row r="11" spans="1:5" x14ac:dyDescent="0.25">
      <c r="A11" t="s">
        <v>60</v>
      </c>
      <c r="B11" t="s">
        <v>61</v>
      </c>
      <c r="C11">
        <v>0</v>
      </c>
      <c r="D11">
        <v>4</v>
      </c>
      <c r="E11">
        <f t="shared" si="0"/>
        <v>4</v>
      </c>
    </row>
    <row r="12" spans="1:5" x14ac:dyDescent="0.25">
      <c r="A12" t="s">
        <v>62</v>
      </c>
      <c r="B12" t="s">
        <v>63</v>
      </c>
      <c r="C12">
        <v>56</v>
      </c>
      <c r="D12">
        <v>61</v>
      </c>
      <c r="E12">
        <f t="shared" si="0"/>
        <v>117</v>
      </c>
    </row>
    <row r="13" spans="1:5" x14ac:dyDescent="0.25">
      <c r="A13" t="s">
        <v>64</v>
      </c>
      <c r="B13" t="s">
        <v>65</v>
      </c>
      <c r="C13">
        <v>0</v>
      </c>
      <c r="D13">
        <v>98</v>
      </c>
      <c r="E13">
        <f t="shared" si="0"/>
        <v>98</v>
      </c>
    </row>
    <row r="14" spans="1:5" x14ac:dyDescent="0.25">
      <c r="A14" t="s">
        <v>66</v>
      </c>
      <c r="B14" t="s">
        <v>67</v>
      </c>
      <c r="C14">
        <v>0</v>
      </c>
      <c r="D14">
        <v>49</v>
      </c>
      <c r="E14">
        <f t="shared" si="0"/>
        <v>49</v>
      </c>
    </row>
    <row r="15" spans="1:5" x14ac:dyDescent="0.25">
      <c r="A15" t="s">
        <v>68</v>
      </c>
      <c r="B15" t="s">
        <v>69</v>
      </c>
      <c r="C15">
        <v>198</v>
      </c>
      <c r="D15">
        <v>405</v>
      </c>
      <c r="E15">
        <f t="shared" si="0"/>
        <v>603</v>
      </c>
    </row>
    <row r="16" spans="1:5" x14ac:dyDescent="0.25">
      <c r="A16" t="s">
        <v>70</v>
      </c>
      <c r="B16" t="s">
        <v>71</v>
      </c>
      <c r="C16">
        <v>8</v>
      </c>
      <c r="D16">
        <v>31</v>
      </c>
      <c r="E16">
        <f t="shared" si="0"/>
        <v>39</v>
      </c>
    </row>
    <row r="17" spans="1:5" x14ac:dyDescent="0.25">
      <c r="A17" t="s">
        <v>72</v>
      </c>
      <c r="B17" t="s">
        <v>73</v>
      </c>
      <c r="C17">
        <v>124</v>
      </c>
      <c r="D17">
        <v>124</v>
      </c>
      <c r="E17">
        <f t="shared" si="0"/>
        <v>248</v>
      </c>
    </row>
    <row r="18" spans="1:5" x14ac:dyDescent="0.25">
      <c r="A18" t="s">
        <v>74</v>
      </c>
      <c r="B18" t="s">
        <v>75</v>
      </c>
      <c r="C18">
        <v>18</v>
      </c>
      <c r="D18">
        <v>3</v>
      </c>
      <c r="E18">
        <f t="shared" si="0"/>
        <v>21</v>
      </c>
    </row>
    <row r="19" spans="1:5" x14ac:dyDescent="0.25">
      <c r="A19" t="s">
        <v>78</v>
      </c>
      <c r="B19" t="s">
        <v>79</v>
      </c>
      <c r="C19">
        <v>0</v>
      </c>
      <c r="D19">
        <v>1</v>
      </c>
      <c r="E19">
        <f t="shared" si="0"/>
        <v>1</v>
      </c>
    </row>
    <row r="20" spans="1:5" x14ac:dyDescent="0.25">
      <c r="A20" t="s">
        <v>80</v>
      </c>
      <c r="B20" t="s">
        <v>81</v>
      </c>
      <c r="C20">
        <v>0</v>
      </c>
      <c r="D20">
        <v>768</v>
      </c>
      <c r="E20">
        <f t="shared" si="0"/>
        <v>768</v>
      </c>
    </row>
    <row r="21" spans="1:5" x14ac:dyDescent="0.25">
      <c r="A21" t="s">
        <v>82</v>
      </c>
      <c r="B21" t="s">
        <v>83</v>
      </c>
      <c r="C21">
        <v>1</v>
      </c>
      <c r="D21">
        <v>49</v>
      </c>
      <c r="E21">
        <f t="shared" si="0"/>
        <v>50</v>
      </c>
    </row>
    <row r="22" spans="1:5" x14ac:dyDescent="0.25">
      <c r="A22" t="s">
        <v>84</v>
      </c>
      <c r="B22" t="s">
        <v>76</v>
      </c>
      <c r="C22">
        <v>0</v>
      </c>
      <c r="D22">
        <v>0</v>
      </c>
      <c r="E22">
        <f t="shared" si="0"/>
        <v>0</v>
      </c>
    </row>
    <row r="23" spans="1:5" x14ac:dyDescent="0.25">
      <c r="A23" t="s">
        <v>85</v>
      </c>
      <c r="B23" t="s">
        <v>86</v>
      </c>
      <c r="C23">
        <v>0</v>
      </c>
      <c r="D23">
        <v>0</v>
      </c>
      <c r="E23">
        <f t="shared" si="0"/>
        <v>0</v>
      </c>
    </row>
    <row r="24" spans="1:5" x14ac:dyDescent="0.25">
      <c r="A24" t="s">
        <v>87</v>
      </c>
      <c r="B24" t="s">
        <v>88</v>
      </c>
      <c r="C24">
        <v>0</v>
      </c>
      <c r="D24">
        <v>0</v>
      </c>
      <c r="E24">
        <f t="shared" si="0"/>
        <v>0</v>
      </c>
    </row>
    <row r="25" spans="1:5" x14ac:dyDescent="0.25">
      <c r="A25" t="s">
        <v>89</v>
      </c>
      <c r="B25" t="s">
        <v>90</v>
      </c>
      <c r="C25">
        <v>0</v>
      </c>
      <c r="D25">
        <v>1</v>
      </c>
      <c r="E25">
        <f t="shared" si="0"/>
        <v>1</v>
      </c>
    </row>
    <row r="26" spans="1:5" x14ac:dyDescent="0.25">
      <c r="A26" t="s">
        <v>91</v>
      </c>
      <c r="B26" t="s">
        <v>92</v>
      </c>
      <c r="C26">
        <v>0</v>
      </c>
      <c r="D26">
        <v>0</v>
      </c>
      <c r="E26">
        <f t="shared" si="0"/>
        <v>0</v>
      </c>
    </row>
    <row r="27" spans="1:5" x14ac:dyDescent="0.25">
      <c r="A27" t="s">
        <v>93</v>
      </c>
      <c r="B27" t="s">
        <v>94</v>
      </c>
      <c r="C27">
        <v>0</v>
      </c>
      <c r="D27">
        <v>0</v>
      </c>
      <c r="E27">
        <f t="shared" si="0"/>
        <v>0</v>
      </c>
    </row>
    <row r="28" spans="1:5" x14ac:dyDescent="0.25">
      <c r="A28" t="s">
        <v>95</v>
      </c>
      <c r="B28" t="s">
        <v>96</v>
      </c>
      <c r="C28">
        <v>0</v>
      </c>
      <c r="D28">
        <v>0</v>
      </c>
      <c r="E28">
        <f t="shared" si="0"/>
        <v>0</v>
      </c>
    </row>
    <row r="29" spans="1:5" x14ac:dyDescent="0.25">
      <c r="A29" t="s">
        <v>97</v>
      </c>
      <c r="B29" t="s">
        <v>98</v>
      </c>
      <c r="C29">
        <v>0</v>
      </c>
      <c r="D29">
        <v>0</v>
      </c>
      <c r="E29">
        <f t="shared" si="0"/>
        <v>0</v>
      </c>
    </row>
    <row r="30" spans="1:5" x14ac:dyDescent="0.25">
      <c r="A30" t="s">
        <v>99</v>
      </c>
      <c r="B30" t="s">
        <v>100</v>
      </c>
      <c r="C30">
        <v>196</v>
      </c>
      <c r="D30">
        <v>81</v>
      </c>
      <c r="E30">
        <f t="shared" si="0"/>
        <v>277</v>
      </c>
    </row>
    <row r="31" spans="1:5" x14ac:dyDescent="0.25">
      <c r="A31" t="s">
        <v>101</v>
      </c>
      <c r="B31" t="s">
        <v>102</v>
      </c>
      <c r="C31">
        <v>0</v>
      </c>
      <c r="D31">
        <v>0</v>
      </c>
      <c r="E31">
        <f t="shared" si="0"/>
        <v>0</v>
      </c>
    </row>
    <row r="32" spans="1:5" x14ac:dyDescent="0.25">
      <c r="A32" t="s">
        <v>103</v>
      </c>
      <c r="B32" t="s">
        <v>104</v>
      </c>
      <c r="C32">
        <v>0</v>
      </c>
      <c r="D32">
        <v>1</v>
      </c>
      <c r="E32">
        <f t="shared" si="0"/>
        <v>1</v>
      </c>
    </row>
    <row r="33" spans="1:5" x14ac:dyDescent="0.25">
      <c r="A33" t="s">
        <v>105</v>
      </c>
      <c r="B33" t="s">
        <v>106</v>
      </c>
      <c r="C33">
        <v>0</v>
      </c>
      <c r="D33">
        <v>0</v>
      </c>
      <c r="E33">
        <f t="shared" si="0"/>
        <v>0</v>
      </c>
    </row>
    <row r="34" spans="1:5" x14ac:dyDescent="0.25">
      <c r="A34" t="s">
        <v>107</v>
      </c>
      <c r="B34" t="s">
        <v>108</v>
      </c>
      <c r="C34">
        <v>0</v>
      </c>
      <c r="D34">
        <v>0</v>
      </c>
      <c r="E34">
        <f t="shared" si="0"/>
        <v>0</v>
      </c>
    </row>
    <row r="35" spans="1:5" x14ac:dyDescent="0.25">
      <c r="A35" t="s">
        <v>109</v>
      </c>
      <c r="B35" t="s">
        <v>110</v>
      </c>
      <c r="C35">
        <v>0</v>
      </c>
      <c r="D35">
        <v>2</v>
      </c>
      <c r="E35">
        <f t="shared" si="0"/>
        <v>2</v>
      </c>
    </row>
    <row r="36" spans="1:5" x14ac:dyDescent="0.25">
      <c r="A36" t="s">
        <v>111</v>
      </c>
      <c r="B36" t="s">
        <v>77</v>
      </c>
      <c r="C36">
        <v>0</v>
      </c>
      <c r="D36">
        <v>0</v>
      </c>
      <c r="E36">
        <f t="shared" si="0"/>
        <v>0</v>
      </c>
    </row>
    <row r="37" spans="1:5" x14ac:dyDescent="0.25">
      <c r="A37" t="s">
        <v>112</v>
      </c>
      <c r="B37" t="s">
        <v>113</v>
      </c>
      <c r="C37">
        <v>0</v>
      </c>
      <c r="D37">
        <v>0</v>
      </c>
      <c r="E37">
        <f t="shared" si="0"/>
        <v>0</v>
      </c>
    </row>
    <row r="38" spans="1:5" x14ac:dyDescent="0.25">
      <c r="A38" t="s">
        <v>114</v>
      </c>
      <c r="B38" t="s">
        <v>115</v>
      </c>
      <c r="C38">
        <v>0</v>
      </c>
      <c r="D38">
        <v>156</v>
      </c>
      <c r="E38">
        <f t="shared" si="0"/>
        <v>156</v>
      </c>
    </row>
    <row r="39" spans="1:5" x14ac:dyDescent="0.25">
      <c r="A39" t="s">
        <v>116</v>
      </c>
      <c r="B39" t="s">
        <v>117</v>
      </c>
      <c r="C39">
        <v>0</v>
      </c>
      <c r="D39">
        <v>28</v>
      </c>
      <c r="E39">
        <f t="shared" si="0"/>
        <v>28</v>
      </c>
    </row>
    <row r="40" spans="1:5" x14ac:dyDescent="0.25">
      <c r="A40" t="s">
        <v>118</v>
      </c>
      <c r="B40" t="s">
        <v>119</v>
      </c>
      <c r="C40">
        <v>419</v>
      </c>
      <c r="D40">
        <v>687</v>
      </c>
      <c r="E40">
        <f t="shared" si="0"/>
        <v>1106</v>
      </c>
    </row>
    <row r="41" spans="1:5" x14ac:dyDescent="0.25">
      <c r="A41" t="s">
        <v>120</v>
      </c>
      <c r="B41" t="s">
        <v>121</v>
      </c>
      <c r="C41">
        <v>302</v>
      </c>
      <c r="D41">
        <v>669</v>
      </c>
      <c r="E41">
        <f t="shared" si="0"/>
        <v>971</v>
      </c>
    </row>
    <row r="42" spans="1:5" x14ac:dyDescent="0.25">
      <c r="A42" t="s">
        <v>122</v>
      </c>
      <c r="B42" t="s">
        <v>123</v>
      </c>
      <c r="C42">
        <v>0</v>
      </c>
      <c r="D42">
        <v>0</v>
      </c>
      <c r="E42">
        <f t="shared" si="0"/>
        <v>0</v>
      </c>
    </row>
    <row r="43" spans="1:5" x14ac:dyDescent="0.25">
      <c r="A43" t="s">
        <v>124</v>
      </c>
      <c r="B43" t="s">
        <v>125</v>
      </c>
      <c r="C43">
        <v>171</v>
      </c>
      <c r="D43">
        <v>195</v>
      </c>
      <c r="E43">
        <f t="shared" si="0"/>
        <v>366</v>
      </c>
    </row>
    <row r="44" spans="1:5" x14ac:dyDescent="0.25">
      <c r="A44" t="s">
        <v>126</v>
      </c>
      <c r="B44" t="s">
        <v>127</v>
      </c>
      <c r="C44">
        <v>0</v>
      </c>
      <c r="D44">
        <v>69</v>
      </c>
      <c r="E44">
        <f t="shared" si="0"/>
        <v>69</v>
      </c>
    </row>
    <row r="45" spans="1:5" x14ac:dyDescent="0.25">
      <c r="A45" t="s">
        <v>128</v>
      </c>
      <c r="B45" t="s">
        <v>129</v>
      </c>
      <c r="C45">
        <v>0</v>
      </c>
      <c r="D45">
        <v>53</v>
      </c>
      <c r="E45">
        <f t="shared" si="0"/>
        <v>53</v>
      </c>
    </row>
    <row r="46" spans="1:5" x14ac:dyDescent="0.25">
      <c r="A46" t="s">
        <v>130</v>
      </c>
      <c r="B46" t="s">
        <v>131</v>
      </c>
      <c r="C46">
        <v>0</v>
      </c>
      <c r="D46">
        <v>12</v>
      </c>
      <c r="E46">
        <f t="shared" si="0"/>
        <v>12</v>
      </c>
    </row>
    <row r="47" spans="1:5" x14ac:dyDescent="0.25">
      <c r="A47" t="s">
        <v>132</v>
      </c>
      <c r="B47" t="s">
        <v>133</v>
      </c>
      <c r="C47">
        <v>0</v>
      </c>
      <c r="D47">
        <v>58</v>
      </c>
      <c r="E47">
        <f t="shared" si="0"/>
        <v>58</v>
      </c>
    </row>
    <row r="48" spans="1:5" x14ac:dyDescent="0.25">
      <c r="A48" t="s">
        <v>134</v>
      </c>
      <c r="B48" t="s">
        <v>135</v>
      </c>
      <c r="C48">
        <v>0</v>
      </c>
      <c r="D48">
        <v>12</v>
      </c>
      <c r="E48">
        <f t="shared" si="0"/>
        <v>12</v>
      </c>
    </row>
    <row r="49" spans="1:5" x14ac:dyDescent="0.25">
      <c r="A49" t="s">
        <v>136</v>
      </c>
      <c r="B49" t="s">
        <v>137</v>
      </c>
      <c r="C49">
        <v>0</v>
      </c>
      <c r="D49">
        <v>0</v>
      </c>
      <c r="E49">
        <f t="shared" si="0"/>
        <v>0</v>
      </c>
    </row>
    <row r="50" spans="1:5" x14ac:dyDescent="0.25">
      <c r="A50" t="s">
        <v>138</v>
      </c>
      <c r="B50" t="s">
        <v>139</v>
      </c>
      <c r="C50">
        <v>14</v>
      </c>
      <c r="D50">
        <v>34</v>
      </c>
      <c r="E50">
        <f t="shared" si="0"/>
        <v>48</v>
      </c>
    </row>
    <row r="51" spans="1:5" x14ac:dyDescent="0.25">
      <c r="A51" t="s">
        <v>140</v>
      </c>
      <c r="B51" t="s">
        <v>141</v>
      </c>
      <c r="C51">
        <v>0</v>
      </c>
      <c r="D51">
        <v>0</v>
      </c>
      <c r="E51">
        <f t="shared" si="0"/>
        <v>0</v>
      </c>
    </row>
    <row r="52" spans="1:5" x14ac:dyDescent="0.25">
      <c r="A52" t="s">
        <v>142</v>
      </c>
      <c r="B52" t="s">
        <v>143</v>
      </c>
      <c r="C52">
        <v>0</v>
      </c>
      <c r="D52">
        <v>0</v>
      </c>
      <c r="E52">
        <f t="shared" si="0"/>
        <v>0</v>
      </c>
    </row>
    <row r="53" spans="1:5" x14ac:dyDescent="0.25">
      <c r="A53" t="s">
        <v>144</v>
      </c>
      <c r="B53" t="s">
        <v>145</v>
      </c>
      <c r="C53">
        <v>38</v>
      </c>
      <c r="D53">
        <v>9</v>
      </c>
      <c r="E53">
        <f t="shared" si="0"/>
        <v>47</v>
      </c>
    </row>
    <row r="54" spans="1:5" x14ac:dyDescent="0.25">
      <c r="A54" t="s">
        <v>146</v>
      </c>
      <c r="B54" t="s">
        <v>147</v>
      </c>
      <c r="C54">
        <v>0</v>
      </c>
      <c r="D54">
        <v>0</v>
      </c>
      <c r="E54">
        <f t="shared" si="0"/>
        <v>0</v>
      </c>
    </row>
    <row r="55" spans="1:5" x14ac:dyDescent="0.25">
      <c r="A55" t="s">
        <v>148</v>
      </c>
      <c r="B55" t="s">
        <v>149</v>
      </c>
      <c r="C55">
        <v>0</v>
      </c>
      <c r="D55">
        <v>0</v>
      </c>
      <c r="E55">
        <f t="shared" si="0"/>
        <v>0</v>
      </c>
    </row>
    <row r="56" spans="1:5" x14ac:dyDescent="0.25">
      <c r="A56" t="s">
        <v>150</v>
      </c>
      <c r="B56" t="s">
        <v>151</v>
      </c>
      <c r="C56">
        <v>0</v>
      </c>
      <c r="D56">
        <v>0</v>
      </c>
      <c r="E56">
        <f t="shared" si="0"/>
        <v>0</v>
      </c>
    </row>
    <row r="57" spans="1:5" x14ac:dyDescent="0.25">
      <c r="A57" t="s">
        <v>152</v>
      </c>
      <c r="B57" t="s">
        <v>153</v>
      </c>
      <c r="C57">
        <v>282</v>
      </c>
      <c r="D57">
        <v>265</v>
      </c>
      <c r="E57">
        <f t="shared" si="0"/>
        <v>547</v>
      </c>
    </row>
    <row r="58" spans="1:5" x14ac:dyDescent="0.25">
      <c r="A58" t="s">
        <v>154</v>
      </c>
      <c r="B58" t="s">
        <v>155</v>
      </c>
      <c r="C58">
        <v>142</v>
      </c>
      <c r="D58">
        <v>121</v>
      </c>
      <c r="E58">
        <f t="shared" si="0"/>
        <v>263</v>
      </c>
    </row>
    <row r="59" spans="1:5" x14ac:dyDescent="0.25">
      <c r="A59" t="s">
        <v>156</v>
      </c>
      <c r="B59" t="s">
        <v>157</v>
      </c>
      <c r="C59">
        <v>18</v>
      </c>
      <c r="D59">
        <v>27</v>
      </c>
      <c r="E59">
        <f t="shared" si="0"/>
        <v>45</v>
      </c>
    </row>
    <row r="60" spans="1:5" x14ac:dyDescent="0.25">
      <c r="A60" t="s">
        <v>158</v>
      </c>
      <c r="B60" t="s">
        <v>159</v>
      </c>
      <c r="C60">
        <v>141</v>
      </c>
      <c r="D60">
        <v>47</v>
      </c>
      <c r="E60">
        <f t="shared" si="0"/>
        <v>188</v>
      </c>
    </row>
    <row r="61" spans="1:5" x14ac:dyDescent="0.25">
      <c r="A61" t="s">
        <v>160</v>
      </c>
      <c r="B61" t="s">
        <v>161</v>
      </c>
      <c r="C61">
        <v>0</v>
      </c>
      <c r="D61">
        <v>0</v>
      </c>
      <c r="E61">
        <f t="shared" si="0"/>
        <v>0</v>
      </c>
    </row>
    <row r="62" spans="1:5" x14ac:dyDescent="0.25">
      <c r="A62" t="s">
        <v>162</v>
      </c>
      <c r="B62" t="s">
        <v>163</v>
      </c>
      <c r="C62">
        <v>0</v>
      </c>
      <c r="D62">
        <v>0</v>
      </c>
      <c r="E62">
        <f t="shared" si="0"/>
        <v>0</v>
      </c>
    </row>
    <row r="63" spans="1:5" x14ac:dyDescent="0.25">
      <c r="A63" t="s">
        <v>164</v>
      </c>
      <c r="B63" t="s">
        <v>165</v>
      </c>
      <c r="C63">
        <v>0</v>
      </c>
      <c r="D63">
        <v>0</v>
      </c>
      <c r="E63">
        <f t="shared" si="0"/>
        <v>0</v>
      </c>
    </row>
    <row r="64" spans="1:5" x14ac:dyDescent="0.25">
      <c r="A64" t="s">
        <v>166</v>
      </c>
      <c r="B64" t="s">
        <v>167</v>
      </c>
      <c r="C64">
        <v>0</v>
      </c>
      <c r="D64">
        <v>0</v>
      </c>
      <c r="E64">
        <f t="shared" si="0"/>
        <v>0</v>
      </c>
    </row>
    <row r="65" spans="1:5" x14ac:dyDescent="0.25">
      <c r="A65" t="s">
        <v>168</v>
      </c>
      <c r="B65" t="s">
        <v>169</v>
      </c>
      <c r="C65">
        <v>0</v>
      </c>
      <c r="D65">
        <v>0</v>
      </c>
      <c r="E65">
        <f t="shared" si="0"/>
        <v>0</v>
      </c>
    </row>
    <row r="66" spans="1:5" x14ac:dyDescent="0.25">
      <c r="A66" t="s">
        <v>170</v>
      </c>
      <c r="B66" t="s">
        <v>171</v>
      </c>
      <c r="C66">
        <v>27</v>
      </c>
      <c r="D66">
        <v>0</v>
      </c>
      <c r="E66">
        <f t="shared" si="0"/>
        <v>27</v>
      </c>
    </row>
    <row r="67" spans="1:5" x14ac:dyDescent="0.25">
      <c r="A67" t="s">
        <v>172</v>
      </c>
      <c r="B67" t="s">
        <v>173</v>
      </c>
      <c r="C67">
        <v>27</v>
      </c>
      <c r="D67">
        <v>6</v>
      </c>
      <c r="E67">
        <f t="shared" si="0"/>
        <v>33</v>
      </c>
    </row>
    <row r="68" spans="1:5" x14ac:dyDescent="0.25">
      <c r="A68" t="s">
        <v>174</v>
      </c>
      <c r="B68" t="s">
        <v>175</v>
      </c>
      <c r="C68">
        <v>0</v>
      </c>
      <c r="D68">
        <v>0</v>
      </c>
      <c r="E68">
        <f t="shared" ref="E68:E98" si="1">SUM(C68:D68)</f>
        <v>0</v>
      </c>
    </row>
    <row r="69" spans="1:5" x14ac:dyDescent="0.25">
      <c r="A69" t="s">
        <v>176</v>
      </c>
      <c r="B69" t="s">
        <v>177</v>
      </c>
      <c r="C69">
        <v>0</v>
      </c>
      <c r="D69">
        <v>88</v>
      </c>
      <c r="E69">
        <f t="shared" si="1"/>
        <v>88</v>
      </c>
    </row>
    <row r="70" spans="1:5" x14ac:dyDescent="0.25">
      <c r="A70" t="s">
        <v>178</v>
      </c>
      <c r="B70" t="s">
        <v>179</v>
      </c>
      <c r="C70">
        <v>0</v>
      </c>
      <c r="D70">
        <v>0</v>
      </c>
      <c r="E70">
        <f t="shared" si="1"/>
        <v>0</v>
      </c>
    </row>
    <row r="71" spans="1:5" x14ac:dyDescent="0.25">
      <c r="A71" t="s">
        <v>180</v>
      </c>
      <c r="B71" t="s">
        <v>181</v>
      </c>
      <c r="C71">
        <v>0</v>
      </c>
      <c r="D71">
        <v>0</v>
      </c>
      <c r="E71">
        <f t="shared" si="1"/>
        <v>0</v>
      </c>
    </row>
    <row r="72" spans="1:5" x14ac:dyDescent="0.25">
      <c r="A72" t="s">
        <v>182</v>
      </c>
      <c r="B72" t="s">
        <v>183</v>
      </c>
      <c r="C72">
        <v>101</v>
      </c>
      <c r="D72">
        <v>6</v>
      </c>
      <c r="E72">
        <f t="shared" si="1"/>
        <v>107</v>
      </c>
    </row>
    <row r="73" spans="1:5" x14ac:dyDescent="0.25">
      <c r="A73" t="s">
        <v>184</v>
      </c>
      <c r="B73" t="s">
        <v>185</v>
      </c>
      <c r="C73">
        <v>9</v>
      </c>
      <c r="D73">
        <v>49</v>
      </c>
      <c r="E73">
        <f t="shared" si="1"/>
        <v>58</v>
      </c>
    </row>
    <row r="74" spans="1:5" x14ac:dyDescent="0.25">
      <c r="A74" t="s">
        <v>186</v>
      </c>
      <c r="B74" t="s">
        <v>187</v>
      </c>
      <c r="C74">
        <v>5</v>
      </c>
      <c r="D74">
        <v>51</v>
      </c>
      <c r="E74">
        <f t="shared" si="1"/>
        <v>56</v>
      </c>
    </row>
    <row r="75" spans="1:5" x14ac:dyDescent="0.25">
      <c r="A75" t="s">
        <v>188</v>
      </c>
      <c r="B75" t="s">
        <v>189</v>
      </c>
      <c r="C75">
        <v>0</v>
      </c>
      <c r="D75">
        <v>0</v>
      </c>
      <c r="E75">
        <f t="shared" si="1"/>
        <v>0</v>
      </c>
    </row>
    <row r="76" spans="1:5" x14ac:dyDescent="0.25">
      <c r="A76" t="s">
        <v>190</v>
      </c>
      <c r="B76" t="s">
        <v>191</v>
      </c>
      <c r="C76">
        <v>1</v>
      </c>
      <c r="D76">
        <v>1</v>
      </c>
      <c r="E76">
        <f t="shared" si="1"/>
        <v>2</v>
      </c>
    </row>
    <row r="77" spans="1:5" x14ac:dyDescent="0.25">
      <c r="A77" t="s">
        <v>192</v>
      </c>
      <c r="B77" t="s">
        <v>193</v>
      </c>
      <c r="C77">
        <v>0</v>
      </c>
      <c r="D77">
        <v>10</v>
      </c>
      <c r="E77">
        <f t="shared" si="1"/>
        <v>10</v>
      </c>
    </row>
    <row r="78" spans="1:5" x14ac:dyDescent="0.25">
      <c r="A78" t="s">
        <v>194</v>
      </c>
      <c r="B78" t="s">
        <v>195</v>
      </c>
      <c r="C78">
        <v>0</v>
      </c>
      <c r="D78">
        <v>6</v>
      </c>
      <c r="E78">
        <f t="shared" si="1"/>
        <v>6</v>
      </c>
    </row>
    <row r="79" spans="1:5" x14ac:dyDescent="0.25">
      <c r="A79" t="s">
        <v>196</v>
      </c>
      <c r="B79" t="s">
        <v>197</v>
      </c>
      <c r="C79">
        <v>1</v>
      </c>
      <c r="D79">
        <v>11</v>
      </c>
      <c r="E79">
        <f t="shared" si="1"/>
        <v>12</v>
      </c>
    </row>
    <row r="80" spans="1:5" x14ac:dyDescent="0.25">
      <c r="A80" t="s">
        <v>198</v>
      </c>
      <c r="B80" t="s">
        <v>199</v>
      </c>
      <c r="C80">
        <v>10</v>
      </c>
      <c r="D80">
        <v>2</v>
      </c>
      <c r="E80">
        <f t="shared" si="1"/>
        <v>12</v>
      </c>
    </row>
    <row r="81" spans="1:5" x14ac:dyDescent="0.25">
      <c r="A81" t="s">
        <v>200</v>
      </c>
      <c r="B81" t="s">
        <v>201</v>
      </c>
      <c r="C81">
        <v>393</v>
      </c>
      <c r="D81">
        <v>913</v>
      </c>
      <c r="E81">
        <f t="shared" si="1"/>
        <v>1306</v>
      </c>
    </row>
    <row r="82" spans="1:5" x14ac:dyDescent="0.25">
      <c r="A82" t="s">
        <v>202</v>
      </c>
      <c r="B82" t="s">
        <v>203</v>
      </c>
      <c r="C82">
        <v>0</v>
      </c>
      <c r="D82">
        <v>258</v>
      </c>
      <c r="E82">
        <f t="shared" si="1"/>
        <v>258</v>
      </c>
    </row>
    <row r="83" spans="1:5" x14ac:dyDescent="0.25">
      <c r="A83" t="s">
        <v>204</v>
      </c>
      <c r="B83" t="s">
        <v>205</v>
      </c>
      <c r="C83">
        <v>0</v>
      </c>
      <c r="D83">
        <v>62</v>
      </c>
      <c r="E83">
        <f t="shared" si="1"/>
        <v>62</v>
      </c>
    </row>
    <row r="84" spans="1:5" x14ac:dyDescent="0.25">
      <c r="A84" t="s">
        <v>206</v>
      </c>
      <c r="B84" t="s">
        <v>207</v>
      </c>
      <c r="C84">
        <v>280</v>
      </c>
      <c r="D84">
        <v>538</v>
      </c>
      <c r="E84">
        <f t="shared" si="1"/>
        <v>818</v>
      </c>
    </row>
    <row r="85" spans="1:5" x14ac:dyDescent="0.25">
      <c r="A85" t="s">
        <v>208</v>
      </c>
      <c r="B85" t="s">
        <v>209</v>
      </c>
      <c r="C85">
        <v>0</v>
      </c>
      <c r="D85">
        <v>33</v>
      </c>
      <c r="E85">
        <f t="shared" si="1"/>
        <v>33</v>
      </c>
    </row>
    <row r="86" spans="1:5" x14ac:dyDescent="0.25">
      <c r="A86" t="s">
        <v>210</v>
      </c>
      <c r="B86" t="s">
        <v>211</v>
      </c>
      <c r="C86">
        <v>0</v>
      </c>
      <c r="D86">
        <v>41</v>
      </c>
      <c r="E86">
        <f t="shared" si="1"/>
        <v>41</v>
      </c>
    </row>
    <row r="87" spans="1:5" x14ac:dyDescent="0.25">
      <c r="A87" t="s">
        <v>212</v>
      </c>
      <c r="B87" t="s">
        <v>213</v>
      </c>
      <c r="C87">
        <v>0</v>
      </c>
      <c r="D87">
        <v>260</v>
      </c>
      <c r="E87">
        <f t="shared" si="1"/>
        <v>260</v>
      </c>
    </row>
    <row r="88" spans="1:5" x14ac:dyDescent="0.25">
      <c r="A88" t="s">
        <v>214</v>
      </c>
      <c r="B88" t="s">
        <v>215</v>
      </c>
      <c r="C88">
        <v>0</v>
      </c>
      <c r="D88">
        <v>0</v>
      </c>
      <c r="E88">
        <f t="shared" si="1"/>
        <v>0</v>
      </c>
    </row>
    <row r="89" spans="1:5" x14ac:dyDescent="0.25">
      <c r="A89" t="s">
        <v>216</v>
      </c>
      <c r="B89" t="s">
        <v>217</v>
      </c>
      <c r="C89">
        <v>0</v>
      </c>
      <c r="D89">
        <v>0</v>
      </c>
      <c r="E89">
        <f t="shared" si="1"/>
        <v>0</v>
      </c>
    </row>
    <row r="90" spans="1:5" x14ac:dyDescent="0.25">
      <c r="A90" t="s">
        <v>218</v>
      </c>
      <c r="B90" t="s">
        <v>219</v>
      </c>
      <c r="C90">
        <v>0</v>
      </c>
      <c r="D90">
        <v>0</v>
      </c>
      <c r="E90">
        <f t="shared" si="1"/>
        <v>0</v>
      </c>
    </row>
    <row r="91" spans="1:5" x14ac:dyDescent="0.25">
      <c r="A91" t="s">
        <v>220</v>
      </c>
      <c r="B91" t="s">
        <v>221</v>
      </c>
      <c r="C91">
        <v>279</v>
      </c>
      <c r="D91">
        <v>913</v>
      </c>
      <c r="E91">
        <f t="shared" si="1"/>
        <v>1192</v>
      </c>
    </row>
    <row r="92" spans="1:5" x14ac:dyDescent="0.25">
      <c r="A92" t="s">
        <v>222</v>
      </c>
      <c r="B92" t="s">
        <v>223</v>
      </c>
      <c r="C92">
        <v>0</v>
      </c>
      <c r="D92">
        <v>92</v>
      </c>
      <c r="E92">
        <f t="shared" si="1"/>
        <v>92</v>
      </c>
    </row>
    <row r="93" spans="1:5" x14ac:dyDescent="0.25">
      <c r="A93" t="s">
        <v>224</v>
      </c>
      <c r="B93" t="s">
        <v>225</v>
      </c>
      <c r="C93">
        <v>0</v>
      </c>
      <c r="D93">
        <v>4</v>
      </c>
      <c r="E93">
        <f t="shared" si="1"/>
        <v>4</v>
      </c>
    </row>
    <row r="94" spans="1:5" x14ac:dyDescent="0.25">
      <c r="A94" t="s">
        <v>226</v>
      </c>
      <c r="B94" t="s">
        <v>227</v>
      </c>
      <c r="C94">
        <v>0</v>
      </c>
      <c r="D94">
        <v>0</v>
      </c>
      <c r="E94">
        <f t="shared" si="1"/>
        <v>0</v>
      </c>
    </row>
    <row r="95" spans="1:5" x14ac:dyDescent="0.25">
      <c r="A95" t="s">
        <v>228</v>
      </c>
      <c r="B95" t="s">
        <v>229</v>
      </c>
      <c r="C95">
        <v>3</v>
      </c>
      <c r="D95">
        <v>7</v>
      </c>
      <c r="E95">
        <f t="shared" si="1"/>
        <v>10</v>
      </c>
    </row>
    <row r="96" spans="1:5" x14ac:dyDescent="0.25">
      <c r="A96" t="s">
        <v>230</v>
      </c>
      <c r="B96" t="s">
        <v>231</v>
      </c>
      <c r="C96">
        <v>54</v>
      </c>
      <c r="D96">
        <v>55</v>
      </c>
      <c r="E96">
        <f t="shared" si="1"/>
        <v>109</v>
      </c>
    </row>
    <row r="97" spans="1:5" x14ac:dyDescent="0.25">
      <c r="A97" t="s">
        <v>232</v>
      </c>
      <c r="B97" t="s">
        <v>233</v>
      </c>
      <c r="C97">
        <v>0</v>
      </c>
      <c r="D97">
        <v>50</v>
      </c>
      <c r="E97">
        <f t="shared" si="1"/>
        <v>50</v>
      </c>
    </row>
    <row r="98" spans="1:5" x14ac:dyDescent="0.25">
      <c r="A98" t="s">
        <v>234</v>
      </c>
      <c r="B98" t="s">
        <v>235</v>
      </c>
      <c r="C98">
        <v>63</v>
      </c>
      <c r="D98">
        <v>82</v>
      </c>
      <c r="E98">
        <f t="shared" si="1"/>
        <v>145</v>
      </c>
    </row>
    <row r="99" spans="1:5" x14ac:dyDescent="0.25">
      <c r="C99">
        <v>3617</v>
      </c>
      <c r="D99">
        <f>SUM(D3:D98)</f>
        <v>8105</v>
      </c>
      <c r="E99">
        <f>SUM(E3:E98)</f>
        <v>11722</v>
      </c>
    </row>
  </sheetData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opLeftCell="A81" workbookViewId="0">
      <selection activeCell="B82" sqref="B82"/>
    </sheetView>
  </sheetViews>
  <sheetFormatPr defaultColWidth="9" defaultRowHeight="15" x14ac:dyDescent="0.25"/>
  <cols>
    <col min="1" max="1" width="8" customWidth="1"/>
    <col min="2" max="2" width="31.140625" customWidth="1"/>
    <col min="3" max="3" width="9.140625" style="27"/>
  </cols>
  <sheetData>
    <row r="1" spans="1:4" x14ac:dyDescent="0.25">
      <c r="A1" s="28" t="s">
        <v>236</v>
      </c>
      <c r="B1" s="29" t="s">
        <v>237</v>
      </c>
      <c r="C1" s="28" t="s">
        <v>43</v>
      </c>
      <c r="D1" t="s">
        <v>43</v>
      </c>
    </row>
    <row r="2" spans="1:4" x14ac:dyDescent="0.25">
      <c r="A2" s="30" t="s">
        <v>116</v>
      </c>
      <c r="B2" t="s">
        <v>117</v>
      </c>
      <c r="C2" s="27">
        <v>28</v>
      </c>
    </row>
    <row r="3" spans="1:4" x14ac:dyDescent="0.25">
      <c r="A3" s="30" t="s">
        <v>192</v>
      </c>
      <c r="B3" t="s">
        <v>193</v>
      </c>
      <c r="C3" s="27">
        <v>10</v>
      </c>
    </row>
    <row r="4" spans="1:4" x14ac:dyDescent="0.25">
      <c r="A4" s="30" t="s">
        <v>238</v>
      </c>
      <c r="B4" t="s">
        <v>239</v>
      </c>
      <c r="C4" s="27">
        <v>6</v>
      </c>
    </row>
    <row r="5" spans="1:4" x14ac:dyDescent="0.25">
      <c r="A5" s="30" t="s">
        <v>48</v>
      </c>
      <c r="B5" t="s">
        <v>49</v>
      </c>
      <c r="C5" s="27">
        <v>199</v>
      </c>
    </row>
    <row r="6" spans="1:4" x14ac:dyDescent="0.25">
      <c r="A6" s="30" t="s">
        <v>240</v>
      </c>
      <c r="B6" t="s">
        <v>241</v>
      </c>
      <c r="C6" s="27">
        <v>14</v>
      </c>
    </row>
    <row r="7" spans="1:4" x14ac:dyDescent="0.25">
      <c r="A7" s="30" t="s">
        <v>46</v>
      </c>
      <c r="B7" t="s">
        <v>47</v>
      </c>
      <c r="C7" s="27">
        <v>152</v>
      </c>
    </row>
    <row r="8" spans="1:4" x14ac:dyDescent="0.25">
      <c r="A8" s="30" t="s">
        <v>242</v>
      </c>
      <c r="B8" t="s">
        <v>243</v>
      </c>
      <c r="C8" s="27">
        <v>120</v>
      </c>
    </row>
    <row r="9" spans="1:4" x14ac:dyDescent="0.25">
      <c r="A9" s="30" t="s">
        <v>244</v>
      </c>
      <c r="B9" t="s">
        <v>245</v>
      </c>
      <c r="C9" s="27">
        <v>1</v>
      </c>
    </row>
    <row r="10" spans="1:4" x14ac:dyDescent="0.25">
      <c r="A10" s="30" t="s">
        <v>230</v>
      </c>
      <c r="B10" t="s">
        <v>231</v>
      </c>
      <c r="C10" s="27">
        <v>55</v>
      </c>
    </row>
    <row r="11" spans="1:4" x14ac:dyDescent="0.25">
      <c r="A11" s="30" t="s">
        <v>246</v>
      </c>
      <c r="B11" t="s">
        <v>247</v>
      </c>
      <c r="C11" s="27">
        <v>176</v>
      </c>
    </row>
    <row r="12" spans="1:4" x14ac:dyDescent="0.25">
      <c r="A12" s="30" t="s">
        <v>198</v>
      </c>
      <c r="B12" t="s">
        <v>199</v>
      </c>
      <c r="C12" s="27">
        <v>2</v>
      </c>
    </row>
    <row r="13" spans="1:4" x14ac:dyDescent="0.25">
      <c r="A13" s="30" t="s">
        <v>182</v>
      </c>
      <c r="B13" t="s">
        <v>183</v>
      </c>
      <c r="C13" s="27">
        <v>6</v>
      </c>
    </row>
    <row r="14" spans="1:4" x14ac:dyDescent="0.25">
      <c r="A14" s="30" t="s">
        <v>232</v>
      </c>
      <c r="B14" t="s">
        <v>233</v>
      </c>
      <c r="C14" s="27">
        <v>50</v>
      </c>
    </row>
    <row r="15" spans="1:4" x14ac:dyDescent="0.25">
      <c r="A15" s="30" t="s">
        <v>234</v>
      </c>
      <c r="B15" t="s">
        <v>235</v>
      </c>
      <c r="C15" s="27">
        <v>82</v>
      </c>
    </row>
    <row r="16" spans="1:4" x14ac:dyDescent="0.25">
      <c r="A16" s="30" t="s">
        <v>184</v>
      </c>
      <c r="B16" t="s">
        <v>185</v>
      </c>
      <c r="C16" s="27">
        <v>49</v>
      </c>
    </row>
    <row r="17" spans="1:3" x14ac:dyDescent="0.25">
      <c r="A17" s="30" t="s">
        <v>190</v>
      </c>
      <c r="B17" t="s">
        <v>191</v>
      </c>
      <c r="C17" s="27">
        <v>1</v>
      </c>
    </row>
    <row r="18" spans="1:3" x14ac:dyDescent="0.25">
      <c r="A18" s="30" t="s">
        <v>196</v>
      </c>
      <c r="B18" t="s">
        <v>197</v>
      </c>
      <c r="C18" s="27">
        <v>11</v>
      </c>
    </row>
    <row r="19" spans="1:3" x14ac:dyDescent="0.25">
      <c r="A19" s="30" t="s">
        <v>118</v>
      </c>
      <c r="B19" t="s">
        <v>119</v>
      </c>
      <c r="C19" s="27">
        <v>687</v>
      </c>
    </row>
    <row r="20" spans="1:3" x14ac:dyDescent="0.25">
      <c r="A20" s="30" t="s">
        <v>248</v>
      </c>
      <c r="B20" t="s">
        <v>249</v>
      </c>
      <c r="C20" s="27">
        <v>3</v>
      </c>
    </row>
    <row r="21" spans="1:3" x14ac:dyDescent="0.25">
      <c r="A21" s="30" t="s">
        <v>128</v>
      </c>
      <c r="B21" t="s">
        <v>129</v>
      </c>
      <c r="C21" s="27">
        <v>53</v>
      </c>
    </row>
    <row r="22" spans="1:3" x14ac:dyDescent="0.25">
      <c r="A22" s="30" t="s">
        <v>64</v>
      </c>
      <c r="B22" t="s">
        <v>65</v>
      </c>
      <c r="C22" s="27">
        <v>98</v>
      </c>
    </row>
    <row r="23" spans="1:3" x14ac:dyDescent="0.25">
      <c r="A23" s="30" t="s">
        <v>89</v>
      </c>
      <c r="B23" t="s">
        <v>90</v>
      </c>
      <c r="C23" s="27">
        <v>1</v>
      </c>
    </row>
    <row r="24" spans="1:3" x14ac:dyDescent="0.25">
      <c r="A24" s="30" t="s">
        <v>134</v>
      </c>
      <c r="B24" t="s">
        <v>135</v>
      </c>
      <c r="C24" s="27">
        <v>12</v>
      </c>
    </row>
    <row r="25" spans="1:3" x14ac:dyDescent="0.25">
      <c r="A25" s="30" t="s">
        <v>62</v>
      </c>
      <c r="B25" t="s">
        <v>63</v>
      </c>
      <c r="C25" s="27">
        <v>61</v>
      </c>
    </row>
    <row r="26" spans="1:3" x14ac:dyDescent="0.25">
      <c r="A26" s="30" t="s">
        <v>70</v>
      </c>
      <c r="B26" t="s">
        <v>71</v>
      </c>
      <c r="C26" s="27">
        <v>31</v>
      </c>
    </row>
    <row r="27" spans="1:3" x14ac:dyDescent="0.25">
      <c r="A27" s="30" t="s">
        <v>72</v>
      </c>
      <c r="B27" t="s">
        <v>73</v>
      </c>
      <c r="C27" s="27">
        <v>124</v>
      </c>
    </row>
    <row r="28" spans="1:3" x14ac:dyDescent="0.25">
      <c r="A28" s="30" t="s">
        <v>154</v>
      </c>
      <c r="B28" t="s">
        <v>155</v>
      </c>
      <c r="C28" s="27">
        <v>121</v>
      </c>
    </row>
    <row r="29" spans="1:3" x14ac:dyDescent="0.25">
      <c r="A29" s="30" t="s">
        <v>250</v>
      </c>
      <c r="B29" t="s">
        <v>251</v>
      </c>
      <c r="C29" s="27">
        <v>108</v>
      </c>
    </row>
    <row r="30" spans="1:3" x14ac:dyDescent="0.25">
      <c r="A30" s="30" t="s">
        <v>114</v>
      </c>
      <c r="B30" t="s">
        <v>115</v>
      </c>
      <c r="C30" s="27">
        <v>156</v>
      </c>
    </row>
    <row r="31" spans="1:3" x14ac:dyDescent="0.25">
      <c r="A31" s="30" t="s">
        <v>58</v>
      </c>
      <c r="B31" t="s">
        <v>59</v>
      </c>
      <c r="C31" s="27">
        <v>14</v>
      </c>
    </row>
    <row r="32" spans="1:3" x14ac:dyDescent="0.25">
      <c r="A32" s="30" t="s">
        <v>252</v>
      </c>
      <c r="B32" t="s">
        <v>253</v>
      </c>
      <c r="C32" s="27">
        <v>19</v>
      </c>
    </row>
    <row r="33" spans="1:3" x14ac:dyDescent="0.25">
      <c r="A33" s="30" t="s">
        <v>220</v>
      </c>
      <c r="B33" t="s">
        <v>221</v>
      </c>
      <c r="C33" s="27">
        <v>913</v>
      </c>
    </row>
    <row r="34" spans="1:3" x14ac:dyDescent="0.25">
      <c r="A34" s="30" t="s">
        <v>254</v>
      </c>
      <c r="B34" t="s">
        <v>255</v>
      </c>
      <c r="C34" s="27">
        <v>45</v>
      </c>
    </row>
    <row r="35" spans="1:3" x14ac:dyDescent="0.25">
      <c r="A35" s="30" t="s">
        <v>228</v>
      </c>
      <c r="B35" t="s">
        <v>229</v>
      </c>
      <c r="C35" s="27">
        <v>7</v>
      </c>
    </row>
    <row r="36" spans="1:3" x14ac:dyDescent="0.25">
      <c r="A36" s="30" t="s">
        <v>50</v>
      </c>
      <c r="B36" t="s">
        <v>51</v>
      </c>
      <c r="C36" s="27">
        <v>67</v>
      </c>
    </row>
    <row r="37" spans="1:3" x14ac:dyDescent="0.25">
      <c r="A37" s="30" t="s">
        <v>176</v>
      </c>
      <c r="B37" t="s">
        <v>177</v>
      </c>
      <c r="C37" s="27">
        <v>88</v>
      </c>
    </row>
    <row r="38" spans="1:3" x14ac:dyDescent="0.25">
      <c r="A38" s="30" t="s">
        <v>186</v>
      </c>
      <c r="B38" t="s">
        <v>187</v>
      </c>
      <c r="C38" s="27">
        <v>51</v>
      </c>
    </row>
    <row r="39" spans="1:3" x14ac:dyDescent="0.25">
      <c r="A39" s="30" t="s">
        <v>52</v>
      </c>
      <c r="B39" t="s">
        <v>53</v>
      </c>
      <c r="C39" s="27">
        <v>13</v>
      </c>
    </row>
    <row r="40" spans="1:3" x14ac:dyDescent="0.25">
      <c r="A40" s="30" t="s">
        <v>256</v>
      </c>
      <c r="B40" t="s">
        <v>257</v>
      </c>
      <c r="C40" s="27">
        <v>1</v>
      </c>
    </row>
    <row r="41" spans="1:3" x14ac:dyDescent="0.25">
      <c r="A41" s="30" t="s">
        <v>130</v>
      </c>
      <c r="B41" t="s">
        <v>131</v>
      </c>
      <c r="C41" s="27">
        <v>12</v>
      </c>
    </row>
    <row r="42" spans="1:3" x14ac:dyDescent="0.25">
      <c r="A42" s="30" t="s">
        <v>258</v>
      </c>
      <c r="B42" t="s">
        <v>259</v>
      </c>
      <c r="C42" s="27">
        <v>3</v>
      </c>
    </row>
    <row r="43" spans="1:3" x14ac:dyDescent="0.25">
      <c r="A43" s="30" t="s">
        <v>103</v>
      </c>
      <c r="B43" t="s">
        <v>104</v>
      </c>
      <c r="C43" s="27">
        <v>1</v>
      </c>
    </row>
    <row r="44" spans="1:3" x14ac:dyDescent="0.25">
      <c r="A44" s="30" t="s">
        <v>82</v>
      </c>
      <c r="B44" t="s">
        <v>83</v>
      </c>
      <c r="C44" s="27">
        <v>49</v>
      </c>
    </row>
    <row r="45" spans="1:3" x14ac:dyDescent="0.25">
      <c r="A45" s="30" t="s">
        <v>152</v>
      </c>
      <c r="B45" t="s">
        <v>153</v>
      </c>
      <c r="C45" s="27">
        <v>265</v>
      </c>
    </row>
    <row r="46" spans="1:3" x14ac:dyDescent="0.25">
      <c r="A46" s="30" t="s">
        <v>132</v>
      </c>
      <c r="B46" t="s">
        <v>133</v>
      </c>
      <c r="C46" s="27">
        <v>58</v>
      </c>
    </row>
    <row r="47" spans="1:3" x14ac:dyDescent="0.25">
      <c r="A47" s="30" t="s">
        <v>260</v>
      </c>
      <c r="B47" t="s">
        <v>261</v>
      </c>
      <c r="C47" s="27">
        <v>300</v>
      </c>
    </row>
    <row r="48" spans="1:3" x14ac:dyDescent="0.25">
      <c r="A48" s="30" t="s">
        <v>126</v>
      </c>
      <c r="B48" t="s">
        <v>127</v>
      </c>
      <c r="C48" s="27">
        <v>69</v>
      </c>
    </row>
    <row r="49" spans="1:3" x14ac:dyDescent="0.25">
      <c r="A49" s="30" t="s">
        <v>262</v>
      </c>
      <c r="B49" t="s">
        <v>263</v>
      </c>
      <c r="C49" s="27">
        <v>4</v>
      </c>
    </row>
    <row r="50" spans="1:3" x14ac:dyDescent="0.25">
      <c r="A50" s="30" t="s">
        <v>124</v>
      </c>
      <c r="B50" t="s">
        <v>125</v>
      </c>
      <c r="C50" s="27">
        <v>195</v>
      </c>
    </row>
    <row r="51" spans="1:3" x14ac:dyDescent="0.25">
      <c r="A51" s="30" t="s">
        <v>99</v>
      </c>
      <c r="B51" t="s">
        <v>100</v>
      </c>
      <c r="C51" s="27">
        <v>81</v>
      </c>
    </row>
    <row r="52" spans="1:3" x14ac:dyDescent="0.25">
      <c r="A52" s="30" t="s">
        <v>264</v>
      </c>
      <c r="B52" t="s">
        <v>265</v>
      </c>
      <c r="C52" s="27">
        <v>0</v>
      </c>
    </row>
    <row r="53" spans="1:3" x14ac:dyDescent="0.25">
      <c r="A53" s="30" t="s">
        <v>266</v>
      </c>
      <c r="B53" t="s">
        <v>267</v>
      </c>
      <c r="C53" s="27">
        <v>12</v>
      </c>
    </row>
    <row r="54" spans="1:3" x14ac:dyDescent="0.25">
      <c r="A54" s="30" t="s">
        <v>202</v>
      </c>
      <c r="B54" t="s">
        <v>203</v>
      </c>
      <c r="C54" s="27">
        <v>258</v>
      </c>
    </row>
    <row r="55" spans="1:3" x14ac:dyDescent="0.25">
      <c r="A55" s="30" t="s">
        <v>204</v>
      </c>
      <c r="B55" t="s">
        <v>205</v>
      </c>
      <c r="C55" s="27">
        <v>62</v>
      </c>
    </row>
    <row r="56" spans="1:3" x14ac:dyDescent="0.25">
      <c r="A56" s="30" t="s">
        <v>206</v>
      </c>
      <c r="B56" t="s">
        <v>207</v>
      </c>
      <c r="C56" s="27">
        <v>538</v>
      </c>
    </row>
    <row r="57" spans="1:3" x14ac:dyDescent="0.25">
      <c r="A57" s="30" t="s">
        <v>210</v>
      </c>
      <c r="B57" t="s">
        <v>211</v>
      </c>
      <c r="C57" s="27">
        <v>41</v>
      </c>
    </row>
    <row r="58" spans="1:3" x14ac:dyDescent="0.25">
      <c r="A58" s="30" t="s">
        <v>68</v>
      </c>
      <c r="B58" t="s">
        <v>69</v>
      </c>
      <c r="C58" s="27">
        <v>405</v>
      </c>
    </row>
    <row r="59" spans="1:3" x14ac:dyDescent="0.25">
      <c r="A59" s="30" t="s">
        <v>95</v>
      </c>
      <c r="B59" t="s">
        <v>96</v>
      </c>
      <c r="C59" s="27">
        <v>0</v>
      </c>
    </row>
    <row r="60" spans="1:3" x14ac:dyDescent="0.25">
      <c r="A60" s="30" t="s">
        <v>268</v>
      </c>
      <c r="B60" t="s">
        <v>269</v>
      </c>
      <c r="C60" s="27">
        <v>210</v>
      </c>
    </row>
    <row r="61" spans="1:3" x14ac:dyDescent="0.25">
      <c r="A61" s="30" t="s">
        <v>208</v>
      </c>
      <c r="B61" t="s">
        <v>209</v>
      </c>
      <c r="C61" s="27">
        <v>33</v>
      </c>
    </row>
    <row r="62" spans="1:3" x14ac:dyDescent="0.25">
      <c r="A62" s="30" t="s">
        <v>78</v>
      </c>
      <c r="B62" t="s">
        <v>79</v>
      </c>
      <c r="C62" s="27">
        <v>1</v>
      </c>
    </row>
    <row r="63" spans="1:3" x14ac:dyDescent="0.25">
      <c r="A63" s="30" t="s">
        <v>80</v>
      </c>
      <c r="B63" t="s">
        <v>81</v>
      </c>
      <c r="C63" s="27">
        <v>768</v>
      </c>
    </row>
    <row r="64" spans="1:3" x14ac:dyDescent="0.25">
      <c r="A64" s="30" t="s">
        <v>200</v>
      </c>
      <c r="B64" t="s">
        <v>201</v>
      </c>
      <c r="C64" s="27">
        <v>913</v>
      </c>
    </row>
    <row r="65" spans="1:3" x14ac:dyDescent="0.25">
      <c r="A65" s="30" t="s">
        <v>212</v>
      </c>
      <c r="B65" t="s">
        <v>213</v>
      </c>
      <c r="C65" s="27">
        <v>260</v>
      </c>
    </row>
    <row r="66" spans="1:3" x14ac:dyDescent="0.25">
      <c r="A66" s="30" t="s">
        <v>270</v>
      </c>
      <c r="B66" t="s">
        <v>271</v>
      </c>
      <c r="C66" s="27">
        <v>20</v>
      </c>
    </row>
    <row r="67" spans="1:3" x14ac:dyDescent="0.25">
      <c r="A67" s="30" t="s">
        <v>109</v>
      </c>
      <c r="B67" t="s">
        <v>110</v>
      </c>
      <c r="C67" s="27">
        <v>2</v>
      </c>
    </row>
    <row r="68" spans="1:3" x14ac:dyDescent="0.25">
      <c r="A68" s="30" t="s">
        <v>272</v>
      </c>
      <c r="B68" t="s">
        <v>273</v>
      </c>
      <c r="C68" s="27">
        <v>240</v>
      </c>
    </row>
    <row r="69" spans="1:3" x14ac:dyDescent="0.25">
      <c r="A69" s="30" t="s">
        <v>120</v>
      </c>
      <c r="B69" t="s">
        <v>121</v>
      </c>
      <c r="C69" s="27">
        <v>669</v>
      </c>
    </row>
    <row r="70" spans="1:3" x14ac:dyDescent="0.25">
      <c r="A70" s="30" t="s">
        <v>274</v>
      </c>
      <c r="B70" t="s">
        <v>275</v>
      </c>
      <c r="C70" s="27">
        <v>11</v>
      </c>
    </row>
    <row r="71" spans="1:3" x14ac:dyDescent="0.25">
      <c r="A71" s="30" t="s">
        <v>276</v>
      </c>
      <c r="B71" t="s">
        <v>277</v>
      </c>
      <c r="C71" s="27">
        <v>3</v>
      </c>
    </row>
    <row r="72" spans="1:3" x14ac:dyDescent="0.25">
      <c r="A72" s="30" t="s">
        <v>278</v>
      </c>
      <c r="B72" t="s">
        <v>279</v>
      </c>
      <c r="C72" s="27">
        <v>1</v>
      </c>
    </row>
    <row r="73" spans="1:3" x14ac:dyDescent="0.25">
      <c r="A73" s="30" t="s">
        <v>280</v>
      </c>
      <c r="B73" t="s">
        <v>281</v>
      </c>
      <c r="C73" s="27">
        <v>3</v>
      </c>
    </row>
    <row r="74" spans="1:3" x14ac:dyDescent="0.25">
      <c r="A74" s="30" t="s">
        <v>282</v>
      </c>
      <c r="B74" t="s">
        <v>283</v>
      </c>
      <c r="C74" s="27">
        <v>2</v>
      </c>
    </row>
    <row r="75" spans="1:3" x14ac:dyDescent="0.25">
      <c r="A75" s="30" t="s">
        <v>284</v>
      </c>
      <c r="B75" t="s">
        <v>285</v>
      </c>
      <c r="C75" s="27">
        <v>12</v>
      </c>
    </row>
    <row r="76" spans="1:3" x14ac:dyDescent="0.25">
      <c r="A76" s="30" t="s">
        <v>66</v>
      </c>
      <c r="B76" t="s">
        <v>67</v>
      </c>
      <c r="C76" s="27">
        <v>49</v>
      </c>
    </row>
    <row r="77" spans="1:3" x14ac:dyDescent="0.25">
      <c r="A77" s="30" t="s">
        <v>286</v>
      </c>
      <c r="B77" t="s">
        <v>287</v>
      </c>
      <c r="C77" s="27">
        <v>5</v>
      </c>
    </row>
    <row r="78" spans="1:3" x14ac:dyDescent="0.25">
      <c r="A78" s="30" t="s">
        <v>288</v>
      </c>
      <c r="B78" t="s">
        <v>289</v>
      </c>
      <c r="C78" s="27">
        <v>1</v>
      </c>
    </row>
    <row r="79" spans="1:3" x14ac:dyDescent="0.25">
      <c r="A79" s="30" t="s">
        <v>290</v>
      </c>
      <c r="B79" t="s">
        <v>291</v>
      </c>
      <c r="C79" s="27">
        <v>1</v>
      </c>
    </row>
    <row r="80" spans="1:3" x14ac:dyDescent="0.25">
      <c r="A80" s="30" t="s">
        <v>292</v>
      </c>
      <c r="B80" t="s">
        <v>293</v>
      </c>
      <c r="C80" s="27">
        <v>4</v>
      </c>
    </row>
    <row r="81" spans="1:3" x14ac:dyDescent="0.25">
      <c r="A81" s="30" t="s">
        <v>294</v>
      </c>
      <c r="B81" t="s">
        <v>295</v>
      </c>
      <c r="C81" s="27">
        <v>6</v>
      </c>
    </row>
    <row r="82" spans="1:3" x14ac:dyDescent="0.25">
      <c r="A82" s="30" t="s">
        <v>296</v>
      </c>
      <c r="B82" t="s">
        <v>297</v>
      </c>
      <c r="C82" s="27">
        <v>117</v>
      </c>
    </row>
    <row r="83" spans="1:3" x14ac:dyDescent="0.25">
      <c r="A83" s="30" t="s">
        <v>158</v>
      </c>
      <c r="B83" t="s">
        <v>159</v>
      </c>
      <c r="C83" s="27">
        <v>47</v>
      </c>
    </row>
    <row r="84" spans="1:3" x14ac:dyDescent="0.25">
      <c r="A84" s="30" t="s">
        <v>194</v>
      </c>
      <c r="B84" t="s">
        <v>195</v>
      </c>
      <c r="C84" s="27">
        <v>6</v>
      </c>
    </row>
    <row r="85" spans="1:3" x14ac:dyDescent="0.25">
      <c r="A85" s="30" t="s">
        <v>298</v>
      </c>
      <c r="B85" t="s">
        <v>299</v>
      </c>
      <c r="C85" s="27">
        <v>0</v>
      </c>
    </row>
    <row r="86" spans="1:3" x14ac:dyDescent="0.25">
      <c r="A86" s="30" t="s">
        <v>172</v>
      </c>
      <c r="B86" t="s">
        <v>173</v>
      </c>
      <c r="C86" s="27">
        <v>6</v>
      </c>
    </row>
    <row r="87" spans="1:3" x14ac:dyDescent="0.25">
      <c r="A87" s="30" t="s">
        <v>300</v>
      </c>
      <c r="B87" t="s">
        <v>301</v>
      </c>
      <c r="C87" s="27">
        <v>60</v>
      </c>
    </row>
    <row r="88" spans="1:3" x14ac:dyDescent="0.25">
      <c r="A88" s="30" t="s">
        <v>140</v>
      </c>
      <c r="B88" t="s">
        <v>141</v>
      </c>
      <c r="C88" s="27">
        <v>0</v>
      </c>
    </row>
    <row r="89" spans="1:3" x14ac:dyDescent="0.25">
      <c r="A89" s="30" t="s">
        <v>138</v>
      </c>
      <c r="B89" t="s">
        <v>139</v>
      </c>
      <c r="C89" s="27">
        <v>34</v>
      </c>
    </row>
    <row r="90" spans="1:3" x14ac:dyDescent="0.25">
      <c r="A90" s="30" t="s">
        <v>144</v>
      </c>
      <c r="B90" t="s">
        <v>145</v>
      </c>
      <c r="C90" s="27">
        <v>9</v>
      </c>
    </row>
    <row r="91" spans="1:3" x14ac:dyDescent="0.25">
      <c r="A91" s="30" t="s">
        <v>302</v>
      </c>
      <c r="B91" t="s">
        <v>303</v>
      </c>
      <c r="C91" s="27">
        <v>1</v>
      </c>
    </row>
    <row r="92" spans="1:3" x14ac:dyDescent="0.25">
      <c r="A92" s="30" t="s">
        <v>304</v>
      </c>
      <c r="B92" t="s">
        <v>305</v>
      </c>
      <c r="C92" s="27">
        <v>11</v>
      </c>
    </row>
    <row r="93" spans="1:3" x14ac:dyDescent="0.25">
      <c r="A93" s="30" t="s">
        <v>222</v>
      </c>
      <c r="B93" t="s">
        <v>223</v>
      </c>
      <c r="C93" s="27">
        <v>92</v>
      </c>
    </row>
    <row r="94" spans="1:3" x14ac:dyDescent="0.25">
      <c r="A94" s="30" t="s">
        <v>224</v>
      </c>
      <c r="B94" t="s">
        <v>225</v>
      </c>
      <c r="C94" s="27">
        <v>4</v>
      </c>
    </row>
    <row r="95" spans="1:3" x14ac:dyDescent="0.25">
      <c r="A95" s="30" t="s">
        <v>306</v>
      </c>
      <c r="B95" t="s">
        <v>307</v>
      </c>
      <c r="C95" s="27">
        <v>1</v>
      </c>
    </row>
    <row r="96" spans="1:3" x14ac:dyDescent="0.25">
      <c r="A96" s="30" t="s">
        <v>308</v>
      </c>
      <c r="B96" t="s">
        <v>309</v>
      </c>
      <c r="C96" s="27">
        <v>4</v>
      </c>
    </row>
    <row r="97" spans="1:3" x14ac:dyDescent="0.25">
      <c r="A97" s="30" t="s">
        <v>310</v>
      </c>
      <c r="B97" t="s">
        <v>311</v>
      </c>
      <c r="C97" s="27">
        <v>4</v>
      </c>
    </row>
    <row r="98" spans="1:3" x14ac:dyDescent="0.25">
      <c r="A98" s="30" t="s">
        <v>312</v>
      </c>
      <c r="B98" t="s">
        <v>313</v>
      </c>
      <c r="C98" s="27">
        <v>5</v>
      </c>
    </row>
    <row r="99" spans="1:3" x14ac:dyDescent="0.25">
      <c r="A99" s="30" t="s">
        <v>74</v>
      </c>
      <c r="B99" t="s">
        <v>75</v>
      </c>
      <c r="C99" s="27">
        <v>3</v>
      </c>
    </row>
    <row r="100" spans="1:3" x14ac:dyDescent="0.25">
      <c r="A100" s="30" t="s">
        <v>60</v>
      </c>
      <c r="B100" t="s">
        <v>61</v>
      </c>
      <c r="C100" s="27">
        <v>4</v>
      </c>
    </row>
    <row r="101" spans="1:3" x14ac:dyDescent="0.25">
      <c r="A101" s="30" t="s">
        <v>44</v>
      </c>
      <c r="B101" t="s">
        <v>45</v>
      </c>
      <c r="C101" s="27">
        <v>2</v>
      </c>
    </row>
    <row r="102" spans="1:3" x14ac:dyDescent="0.25">
      <c r="A102" s="30" t="s">
        <v>156</v>
      </c>
      <c r="B102" t="s">
        <v>157</v>
      </c>
      <c r="C102" s="27">
        <v>27</v>
      </c>
    </row>
  </sheetData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9"/>
  <sheetViews>
    <sheetView topLeftCell="A49" workbookViewId="0">
      <selection activeCell="C30" sqref="C30:AB30"/>
    </sheetView>
  </sheetViews>
  <sheetFormatPr defaultColWidth="9" defaultRowHeight="15" x14ac:dyDescent="0.25"/>
  <cols>
    <col min="1" max="1" width="9.85546875" customWidth="1"/>
    <col min="2" max="2" width="31.140625" customWidth="1"/>
    <col min="3" max="3" width="12.42578125" style="2" customWidth="1"/>
    <col min="4" max="4" width="8.140625" style="3" hidden="1" customWidth="1"/>
    <col min="5" max="5" width="9" style="3" hidden="1" customWidth="1"/>
    <col min="6" max="6" width="17.5703125" style="2" customWidth="1"/>
    <col min="7" max="7" width="8.140625" style="3" hidden="1" customWidth="1"/>
    <col min="8" max="8" width="9" style="3" hidden="1" customWidth="1"/>
    <col min="9" max="9" width="15.28515625" style="2" customWidth="1"/>
    <col min="10" max="10" width="8.140625" style="3" hidden="1" customWidth="1"/>
    <col min="11" max="11" width="12.42578125" style="2" customWidth="1"/>
    <col min="12" max="12" width="6.5703125" style="3" hidden="1" customWidth="1"/>
    <col min="13" max="13" width="11.42578125" style="3" hidden="1" customWidth="1"/>
    <col min="14" max="14" width="15.85546875" style="2" customWidth="1"/>
    <col min="15" max="15" width="8.28515625" style="3" hidden="1" customWidth="1"/>
    <col min="16" max="16" width="14.28515625" style="2" customWidth="1"/>
    <col min="17" max="17" width="8.140625" style="3" hidden="1" customWidth="1"/>
    <col min="18" max="18" width="10.42578125" style="3" hidden="1" customWidth="1"/>
    <col min="19" max="19" width="15.42578125" style="3" customWidth="1"/>
    <col min="20" max="21" width="9" style="3" hidden="1" customWidth="1"/>
    <col min="22" max="22" width="14" style="2" customWidth="1"/>
    <col min="23" max="23" width="9" style="3" hidden="1" customWidth="1"/>
    <col min="24" max="24" width="10.140625" style="3" hidden="1" customWidth="1"/>
    <col min="25" max="25" width="14.85546875" style="2" customWidth="1"/>
    <col min="26" max="26" width="9" style="3" hidden="1" customWidth="1"/>
    <col min="27" max="27" width="10.85546875" style="3" hidden="1" customWidth="1"/>
    <col min="28" max="28" width="11.140625" style="3" customWidth="1"/>
    <col min="29" max="29" width="11.7109375" style="3" customWidth="1"/>
  </cols>
  <sheetData>
    <row r="1" spans="1:29" ht="30" customHeight="1" x14ac:dyDescent="0.25">
      <c r="A1" s="4"/>
      <c r="B1" s="5"/>
      <c r="C1" s="102" t="s">
        <v>31</v>
      </c>
      <c r="D1" s="103"/>
      <c r="E1" s="104"/>
      <c r="F1" s="96" t="s">
        <v>32</v>
      </c>
      <c r="G1" s="97"/>
      <c r="H1" s="98"/>
      <c r="I1" s="102" t="s">
        <v>33</v>
      </c>
      <c r="J1" s="104"/>
      <c r="K1" s="96" t="s">
        <v>34</v>
      </c>
      <c r="L1" s="97"/>
      <c r="M1" s="98"/>
      <c r="N1" s="96" t="s">
        <v>35</v>
      </c>
      <c r="O1" s="97"/>
      <c r="P1" s="96" t="s">
        <v>36</v>
      </c>
      <c r="Q1" s="97"/>
      <c r="R1" s="98"/>
      <c r="S1" s="99" t="s">
        <v>37</v>
      </c>
      <c r="T1" s="100"/>
      <c r="U1" s="101"/>
      <c r="V1" s="96" t="s">
        <v>38</v>
      </c>
      <c r="W1" s="97"/>
      <c r="X1" s="98"/>
      <c r="Y1" s="96" t="s">
        <v>39</v>
      </c>
      <c r="Z1" s="97"/>
      <c r="AA1" s="98"/>
      <c r="AB1" s="17" t="s">
        <v>40</v>
      </c>
      <c r="AC1" s="17" t="s">
        <v>40</v>
      </c>
    </row>
    <row r="2" spans="1:29" s="1" customFormat="1" x14ac:dyDescent="0.25">
      <c r="A2" s="6" t="s">
        <v>41</v>
      </c>
      <c r="B2" s="7" t="s">
        <v>42</v>
      </c>
      <c r="C2" s="8" t="s">
        <v>43</v>
      </c>
      <c r="D2" s="9" t="s">
        <v>314</v>
      </c>
      <c r="E2" s="10" t="s">
        <v>315</v>
      </c>
      <c r="F2" s="8" t="s">
        <v>43</v>
      </c>
      <c r="G2" s="9" t="s">
        <v>314</v>
      </c>
      <c r="H2" s="10" t="s">
        <v>315</v>
      </c>
      <c r="I2" s="8" t="s">
        <v>43</v>
      </c>
      <c r="J2" s="9" t="s">
        <v>314</v>
      </c>
      <c r="K2" s="8" t="s">
        <v>43</v>
      </c>
      <c r="L2" s="9" t="s">
        <v>314</v>
      </c>
      <c r="M2" s="10" t="s">
        <v>315</v>
      </c>
      <c r="N2" s="8" t="s">
        <v>43</v>
      </c>
      <c r="O2" s="9" t="s">
        <v>314</v>
      </c>
      <c r="P2" s="8" t="s">
        <v>43</v>
      </c>
      <c r="Q2" s="9" t="s">
        <v>314</v>
      </c>
      <c r="R2" s="10" t="s">
        <v>315</v>
      </c>
      <c r="S2" s="15" t="s">
        <v>43</v>
      </c>
      <c r="T2" s="9" t="s">
        <v>314</v>
      </c>
      <c r="U2" s="10" t="s">
        <v>315</v>
      </c>
      <c r="V2" s="8" t="s">
        <v>43</v>
      </c>
      <c r="W2" s="9" t="s">
        <v>314</v>
      </c>
      <c r="X2" s="10" t="s">
        <v>315</v>
      </c>
      <c r="Y2" s="8" t="s">
        <v>43</v>
      </c>
      <c r="Z2" s="9" t="s">
        <v>314</v>
      </c>
      <c r="AA2" s="10" t="s">
        <v>315</v>
      </c>
      <c r="AB2" s="18" t="s">
        <v>43</v>
      </c>
      <c r="AC2" s="18" t="s">
        <v>315</v>
      </c>
    </row>
    <row r="3" spans="1:29" x14ac:dyDescent="0.25">
      <c r="A3" s="11" t="s">
        <v>44</v>
      </c>
      <c r="B3" t="s">
        <v>45</v>
      </c>
      <c r="C3" s="12">
        <v>2</v>
      </c>
      <c r="D3" s="13">
        <v>0</v>
      </c>
      <c r="E3" s="14">
        <v>0</v>
      </c>
      <c r="F3" s="12">
        <v>0</v>
      </c>
      <c r="G3" s="13">
        <v>0</v>
      </c>
      <c r="H3" s="14">
        <v>0</v>
      </c>
      <c r="I3" s="12">
        <v>0</v>
      </c>
      <c r="J3" s="13">
        <v>0</v>
      </c>
      <c r="K3" s="12">
        <v>4</v>
      </c>
      <c r="L3" s="13">
        <v>20</v>
      </c>
      <c r="M3" s="14">
        <v>119.96</v>
      </c>
      <c r="N3" s="12">
        <v>0</v>
      </c>
      <c r="O3" s="13">
        <v>0</v>
      </c>
      <c r="P3" s="12">
        <v>1</v>
      </c>
      <c r="Q3" s="13">
        <v>5</v>
      </c>
      <c r="R3" s="14">
        <v>29.99</v>
      </c>
      <c r="S3" s="16">
        <v>197</v>
      </c>
      <c r="T3" s="13">
        <v>205</v>
      </c>
      <c r="U3" s="14">
        <v>5908.03</v>
      </c>
      <c r="V3" s="12">
        <v>432</v>
      </c>
      <c r="W3" s="13">
        <v>335</v>
      </c>
      <c r="X3" s="14">
        <v>12955.68</v>
      </c>
      <c r="Y3" s="12">
        <v>0</v>
      </c>
      <c r="Z3" s="13">
        <v>0</v>
      </c>
      <c r="AA3" s="14">
        <v>0</v>
      </c>
      <c r="AB3" s="19">
        <f t="shared" ref="AB3:AB34" si="0">Y3+V3+S3+P3+N3+K3+I3+F3+C3</f>
        <v>636</v>
      </c>
      <c r="AC3" s="19"/>
    </row>
    <row r="4" spans="1:29" x14ac:dyDescent="0.25">
      <c r="A4" s="11" t="s">
        <v>46</v>
      </c>
      <c r="B4" t="s">
        <v>47</v>
      </c>
      <c r="C4" s="12">
        <v>152</v>
      </c>
      <c r="D4" s="13">
        <v>0</v>
      </c>
      <c r="E4" s="14">
        <v>0</v>
      </c>
      <c r="F4" s="12">
        <v>0</v>
      </c>
      <c r="G4" s="13">
        <v>0</v>
      </c>
      <c r="H4" s="14">
        <v>0</v>
      </c>
      <c r="I4" s="12">
        <v>0</v>
      </c>
      <c r="J4" s="13">
        <v>0</v>
      </c>
      <c r="K4" s="12">
        <v>0</v>
      </c>
      <c r="L4" s="13">
        <v>0</v>
      </c>
      <c r="M4" s="14">
        <v>0</v>
      </c>
      <c r="N4" s="12">
        <v>36</v>
      </c>
      <c r="O4" s="13">
        <v>37.08</v>
      </c>
      <c r="P4" s="12">
        <v>168</v>
      </c>
      <c r="Q4" s="13">
        <v>173.04</v>
      </c>
      <c r="R4" s="14">
        <v>1310.4000000000001</v>
      </c>
      <c r="S4" s="16">
        <v>0</v>
      </c>
      <c r="T4" s="13">
        <v>0</v>
      </c>
      <c r="U4" s="14">
        <v>0</v>
      </c>
      <c r="V4" s="12">
        <v>0</v>
      </c>
      <c r="W4" s="13">
        <v>0</v>
      </c>
      <c r="X4" s="14">
        <v>0</v>
      </c>
      <c r="Y4" s="12">
        <v>0</v>
      </c>
      <c r="Z4" s="13">
        <v>0</v>
      </c>
      <c r="AA4" s="14">
        <v>0</v>
      </c>
      <c r="AB4" s="19">
        <f t="shared" si="0"/>
        <v>356</v>
      </c>
      <c r="AC4" s="19"/>
    </row>
    <row r="5" spans="1:29" x14ac:dyDescent="0.25">
      <c r="A5" s="11" t="s">
        <v>48</v>
      </c>
      <c r="B5" t="s">
        <v>49</v>
      </c>
      <c r="C5" s="12">
        <v>309</v>
      </c>
      <c r="D5" s="13">
        <v>566.5</v>
      </c>
      <c r="E5" s="14">
        <v>2200</v>
      </c>
      <c r="F5" s="12">
        <v>71</v>
      </c>
      <c r="G5" s="13">
        <v>365.65</v>
      </c>
      <c r="H5" s="14">
        <v>1420</v>
      </c>
      <c r="I5" s="12">
        <v>0</v>
      </c>
      <c r="J5" s="13">
        <v>0</v>
      </c>
      <c r="K5" s="12">
        <v>5</v>
      </c>
      <c r="L5" s="13">
        <v>20.6</v>
      </c>
      <c r="M5" s="14">
        <v>100</v>
      </c>
      <c r="N5" s="12">
        <v>0</v>
      </c>
      <c r="O5" s="13">
        <v>0</v>
      </c>
      <c r="P5" s="12">
        <v>21</v>
      </c>
      <c r="Q5" s="13">
        <v>108.15</v>
      </c>
      <c r="R5" s="14">
        <v>420</v>
      </c>
      <c r="S5" s="16">
        <v>0</v>
      </c>
      <c r="T5" s="13">
        <v>0</v>
      </c>
      <c r="U5" s="14">
        <v>0</v>
      </c>
      <c r="V5" s="12">
        <v>0</v>
      </c>
      <c r="W5" s="13">
        <v>0</v>
      </c>
      <c r="X5" s="14">
        <v>0</v>
      </c>
      <c r="Y5" s="12">
        <v>156</v>
      </c>
      <c r="Z5" s="13">
        <v>803.4</v>
      </c>
      <c r="AA5" s="14">
        <v>3120</v>
      </c>
      <c r="AB5" s="19">
        <f t="shared" si="0"/>
        <v>562</v>
      </c>
      <c r="AC5" s="19"/>
    </row>
    <row r="6" spans="1:29" x14ac:dyDescent="0.25">
      <c r="A6" s="11" t="s">
        <v>50</v>
      </c>
      <c r="B6" t="s">
        <v>51</v>
      </c>
      <c r="C6" s="12">
        <v>78</v>
      </c>
      <c r="D6" s="13">
        <v>8.6954999999999991</v>
      </c>
      <c r="E6" s="14">
        <v>182.93</v>
      </c>
      <c r="F6" s="12">
        <v>0</v>
      </c>
      <c r="G6" s="13">
        <v>0</v>
      </c>
      <c r="H6" s="14">
        <v>0</v>
      </c>
      <c r="I6" s="12">
        <v>0</v>
      </c>
      <c r="J6" s="13">
        <v>0</v>
      </c>
      <c r="K6" s="12">
        <v>0</v>
      </c>
      <c r="L6" s="13">
        <v>0</v>
      </c>
      <c r="M6" s="14">
        <v>0</v>
      </c>
      <c r="N6" s="12">
        <v>0</v>
      </c>
      <c r="O6" s="13">
        <v>0</v>
      </c>
      <c r="P6" s="12">
        <v>0</v>
      </c>
      <c r="Q6" s="13">
        <v>0</v>
      </c>
      <c r="R6" s="14">
        <v>0</v>
      </c>
      <c r="S6" s="16">
        <v>0</v>
      </c>
      <c r="T6" s="13">
        <v>0</v>
      </c>
      <c r="U6" s="14">
        <v>0</v>
      </c>
      <c r="V6" s="12">
        <v>0</v>
      </c>
      <c r="W6" s="13">
        <v>0</v>
      </c>
      <c r="X6" s="14">
        <v>0</v>
      </c>
      <c r="Y6" s="12">
        <v>0</v>
      </c>
      <c r="Z6" s="13">
        <v>0</v>
      </c>
      <c r="AA6" s="14">
        <v>0</v>
      </c>
      <c r="AB6" s="19">
        <f t="shared" si="0"/>
        <v>78</v>
      </c>
      <c r="AC6" s="19"/>
    </row>
    <row r="7" spans="1:29" x14ac:dyDescent="0.25">
      <c r="A7" s="11" t="s">
        <v>52</v>
      </c>
      <c r="B7" t="s">
        <v>53</v>
      </c>
      <c r="C7" s="12">
        <v>13</v>
      </c>
      <c r="D7" s="13">
        <v>0</v>
      </c>
      <c r="E7" s="14">
        <v>0</v>
      </c>
      <c r="F7" s="12">
        <v>0</v>
      </c>
      <c r="G7" s="13">
        <v>0</v>
      </c>
      <c r="H7" s="14">
        <v>0</v>
      </c>
      <c r="I7" s="12">
        <v>0</v>
      </c>
      <c r="J7" s="13">
        <v>0</v>
      </c>
      <c r="K7" s="12">
        <v>20</v>
      </c>
      <c r="L7" s="13">
        <v>15.57</v>
      </c>
      <c r="M7" s="14">
        <v>332.6</v>
      </c>
      <c r="N7" s="12">
        <v>0</v>
      </c>
      <c r="O7" s="13">
        <v>0</v>
      </c>
      <c r="P7" s="12">
        <v>0</v>
      </c>
      <c r="Q7" s="13">
        <v>0</v>
      </c>
      <c r="R7" s="14">
        <v>0</v>
      </c>
      <c r="S7" s="16">
        <v>0</v>
      </c>
      <c r="T7" s="13">
        <v>0</v>
      </c>
      <c r="U7" s="14">
        <v>0</v>
      </c>
      <c r="V7" s="12">
        <v>0</v>
      </c>
      <c r="W7" s="13">
        <v>0</v>
      </c>
      <c r="X7" s="14">
        <v>0</v>
      </c>
      <c r="Y7" s="12">
        <v>0</v>
      </c>
      <c r="Z7" s="13">
        <v>0</v>
      </c>
      <c r="AA7" s="14">
        <v>0</v>
      </c>
      <c r="AB7" s="19">
        <f t="shared" si="0"/>
        <v>33</v>
      </c>
      <c r="AC7" s="19"/>
    </row>
    <row r="8" spans="1:29" x14ac:dyDescent="0.25">
      <c r="A8" s="11" t="s">
        <v>54</v>
      </c>
      <c r="B8" t="s">
        <v>55</v>
      </c>
      <c r="C8" s="12">
        <v>0</v>
      </c>
      <c r="D8" s="13">
        <v>0</v>
      </c>
      <c r="E8" s="14">
        <v>0</v>
      </c>
      <c r="F8" s="12">
        <v>0</v>
      </c>
      <c r="G8" s="13">
        <v>0</v>
      </c>
      <c r="H8" s="14">
        <v>0</v>
      </c>
      <c r="I8" s="12">
        <v>0</v>
      </c>
      <c r="J8" s="13">
        <v>0</v>
      </c>
      <c r="K8" s="12">
        <v>9</v>
      </c>
      <c r="L8" s="13">
        <v>6.7135499999999997</v>
      </c>
      <c r="M8" s="14">
        <v>190.71</v>
      </c>
      <c r="N8" s="12">
        <v>0</v>
      </c>
      <c r="O8" s="13">
        <v>0</v>
      </c>
      <c r="P8" s="12">
        <v>0</v>
      </c>
      <c r="Q8" s="13">
        <v>0</v>
      </c>
      <c r="R8" s="14">
        <v>0</v>
      </c>
      <c r="S8" s="16">
        <v>0</v>
      </c>
      <c r="T8" s="13">
        <v>0</v>
      </c>
      <c r="U8" s="14">
        <v>0</v>
      </c>
      <c r="V8" s="12">
        <v>0</v>
      </c>
      <c r="W8" s="13">
        <v>0</v>
      </c>
      <c r="X8" s="14">
        <v>0</v>
      </c>
      <c r="Y8" s="12">
        <v>0</v>
      </c>
      <c r="Z8" s="13">
        <v>0</v>
      </c>
      <c r="AA8" s="14">
        <v>0</v>
      </c>
      <c r="AB8" s="19">
        <f t="shared" si="0"/>
        <v>9</v>
      </c>
      <c r="AC8" s="19"/>
    </row>
    <row r="9" spans="1:29" x14ac:dyDescent="0.25">
      <c r="A9" s="11" t="s">
        <v>56</v>
      </c>
      <c r="B9" t="s">
        <v>57</v>
      </c>
      <c r="C9" s="12">
        <v>115</v>
      </c>
      <c r="D9" s="13">
        <v>88.837500000000006</v>
      </c>
      <c r="E9" s="14">
        <v>1244.3</v>
      </c>
      <c r="F9" s="12">
        <v>0</v>
      </c>
      <c r="G9" s="13">
        <v>0</v>
      </c>
      <c r="H9" s="14">
        <v>0</v>
      </c>
      <c r="I9" s="12">
        <v>0</v>
      </c>
      <c r="J9" s="13">
        <v>0</v>
      </c>
      <c r="K9" s="12">
        <v>0</v>
      </c>
      <c r="L9" s="13">
        <v>0</v>
      </c>
      <c r="M9" s="14">
        <v>0</v>
      </c>
      <c r="N9" s="12">
        <v>0</v>
      </c>
      <c r="O9" s="13">
        <v>0</v>
      </c>
      <c r="P9" s="12">
        <v>0</v>
      </c>
      <c r="Q9" s="13">
        <v>0</v>
      </c>
      <c r="R9" s="14">
        <v>0</v>
      </c>
      <c r="S9" s="16">
        <v>0</v>
      </c>
      <c r="T9" s="13">
        <v>0</v>
      </c>
      <c r="U9" s="14">
        <v>0</v>
      </c>
      <c r="V9" s="12">
        <v>92</v>
      </c>
      <c r="W9" s="13">
        <v>71.069999999999993</v>
      </c>
      <c r="X9" s="14">
        <v>995.44</v>
      </c>
      <c r="Y9" s="12">
        <v>0</v>
      </c>
      <c r="Z9" s="13">
        <v>0</v>
      </c>
      <c r="AA9" s="14">
        <v>0</v>
      </c>
      <c r="AB9" s="19">
        <f t="shared" si="0"/>
        <v>207</v>
      </c>
      <c r="AC9" s="19"/>
    </row>
    <row r="10" spans="1:29" x14ac:dyDescent="0.25">
      <c r="A10" s="11" t="s">
        <v>58</v>
      </c>
      <c r="B10" t="s">
        <v>59</v>
      </c>
      <c r="C10" s="12">
        <v>14</v>
      </c>
      <c r="D10" s="13">
        <v>0</v>
      </c>
      <c r="E10" s="14">
        <v>0</v>
      </c>
      <c r="F10" s="12">
        <v>0</v>
      </c>
      <c r="G10" s="13">
        <v>0</v>
      </c>
      <c r="H10" s="14">
        <v>0</v>
      </c>
      <c r="I10" s="12">
        <v>30</v>
      </c>
      <c r="J10" s="13">
        <v>9.9</v>
      </c>
      <c r="K10" s="12">
        <v>0</v>
      </c>
      <c r="L10" s="13">
        <v>0</v>
      </c>
      <c r="M10" s="14">
        <v>0</v>
      </c>
      <c r="N10" s="12">
        <v>24</v>
      </c>
      <c r="O10" s="13">
        <v>7.92</v>
      </c>
      <c r="P10" s="12">
        <v>0</v>
      </c>
      <c r="Q10" s="13">
        <v>0</v>
      </c>
      <c r="R10" s="14">
        <v>0</v>
      </c>
      <c r="S10" s="16">
        <v>0</v>
      </c>
      <c r="T10" s="13">
        <v>0</v>
      </c>
      <c r="U10" s="14">
        <v>0</v>
      </c>
      <c r="V10" s="12">
        <v>0</v>
      </c>
      <c r="W10" s="13">
        <v>0</v>
      </c>
      <c r="X10" s="14">
        <v>0</v>
      </c>
      <c r="Y10" s="12">
        <v>708</v>
      </c>
      <c r="Z10" s="13">
        <v>233.64</v>
      </c>
      <c r="AA10" s="14">
        <v>12744</v>
      </c>
      <c r="AB10" s="19">
        <f t="shared" si="0"/>
        <v>776</v>
      </c>
      <c r="AC10" s="19"/>
    </row>
    <row r="11" spans="1:29" x14ac:dyDescent="0.25">
      <c r="A11" s="11" t="s">
        <v>60</v>
      </c>
      <c r="B11" t="s">
        <v>61</v>
      </c>
      <c r="C11" s="12">
        <v>4</v>
      </c>
      <c r="D11" s="13">
        <v>0</v>
      </c>
      <c r="E11" s="14">
        <v>0</v>
      </c>
      <c r="F11" s="12">
        <v>0</v>
      </c>
      <c r="G11" s="13">
        <v>0</v>
      </c>
      <c r="H11" s="14">
        <v>0</v>
      </c>
      <c r="I11" s="12">
        <v>24</v>
      </c>
      <c r="J11" s="13">
        <v>7.92</v>
      </c>
      <c r="K11" s="12">
        <v>0</v>
      </c>
      <c r="L11" s="13">
        <v>0</v>
      </c>
      <c r="M11" s="14">
        <v>0</v>
      </c>
      <c r="N11" s="12">
        <v>0</v>
      </c>
      <c r="O11" s="13">
        <v>0</v>
      </c>
      <c r="P11" s="12">
        <v>0</v>
      </c>
      <c r="Q11" s="13">
        <v>0</v>
      </c>
      <c r="R11" s="14">
        <v>0</v>
      </c>
      <c r="S11" s="16">
        <v>2</v>
      </c>
      <c r="T11" s="13">
        <v>0.66</v>
      </c>
      <c r="U11" s="14">
        <v>36</v>
      </c>
      <c r="V11" s="12">
        <v>0</v>
      </c>
      <c r="W11" s="13">
        <v>0</v>
      </c>
      <c r="X11" s="14">
        <v>0</v>
      </c>
      <c r="Y11" s="12">
        <v>0</v>
      </c>
      <c r="Z11" s="13">
        <v>0</v>
      </c>
      <c r="AA11" s="14">
        <v>0</v>
      </c>
      <c r="AB11" s="19">
        <f t="shared" si="0"/>
        <v>30</v>
      </c>
      <c r="AC11" s="19"/>
    </row>
    <row r="12" spans="1:29" x14ac:dyDescent="0.25">
      <c r="A12" s="11" t="s">
        <v>62</v>
      </c>
      <c r="B12" t="s">
        <v>63</v>
      </c>
      <c r="C12" s="12">
        <v>117</v>
      </c>
      <c r="D12" s="13">
        <v>18.591999999999999</v>
      </c>
      <c r="E12" s="14">
        <v>1008</v>
      </c>
      <c r="F12" s="12">
        <v>48</v>
      </c>
      <c r="G12" s="13">
        <v>15.936</v>
      </c>
      <c r="H12" s="14">
        <v>864</v>
      </c>
      <c r="I12" s="12">
        <v>84</v>
      </c>
      <c r="J12" s="13">
        <v>27.888000000000002</v>
      </c>
      <c r="K12" s="12">
        <v>0</v>
      </c>
      <c r="L12" s="13">
        <v>0</v>
      </c>
      <c r="M12" s="14">
        <v>0</v>
      </c>
      <c r="N12" s="12">
        <v>24</v>
      </c>
      <c r="O12" s="13">
        <v>7.968</v>
      </c>
      <c r="P12" s="12">
        <v>3</v>
      </c>
      <c r="Q12" s="13">
        <v>0.996</v>
      </c>
      <c r="R12" s="14">
        <v>54</v>
      </c>
      <c r="S12" s="16">
        <v>3</v>
      </c>
      <c r="T12" s="13">
        <v>0.996</v>
      </c>
      <c r="U12" s="14">
        <v>54</v>
      </c>
      <c r="V12" s="12">
        <v>0</v>
      </c>
      <c r="W12" s="13">
        <v>0</v>
      </c>
      <c r="X12" s="14">
        <v>0</v>
      </c>
      <c r="Y12" s="12">
        <v>96</v>
      </c>
      <c r="Z12" s="13">
        <v>31.872</v>
      </c>
      <c r="AA12" s="14">
        <v>1728</v>
      </c>
      <c r="AB12" s="19">
        <f t="shared" si="0"/>
        <v>375</v>
      </c>
      <c r="AC12" s="19"/>
    </row>
    <row r="13" spans="1:29" x14ac:dyDescent="0.25">
      <c r="A13" s="11" t="s">
        <v>64</v>
      </c>
      <c r="B13" t="s">
        <v>65</v>
      </c>
      <c r="C13" s="12">
        <v>98</v>
      </c>
      <c r="D13" s="13">
        <v>0</v>
      </c>
      <c r="E13" s="14">
        <v>0</v>
      </c>
      <c r="F13" s="12">
        <v>0</v>
      </c>
      <c r="G13" s="13">
        <v>0</v>
      </c>
      <c r="H13" s="14">
        <v>0</v>
      </c>
      <c r="I13" s="12">
        <v>0</v>
      </c>
      <c r="J13" s="13">
        <v>0</v>
      </c>
      <c r="K13" s="12">
        <v>0</v>
      </c>
      <c r="L13" s="13">
        <v>0</v>
      </c>
      <c r="M13" s="14">
        <v>0</v>
      </c>
      <c r="N13" s="12">
        <v>0</v>
      </c>
      <c r="O13" s="13">
        <v>0</v>
      </c>
      <c r="P13" s="12">
        <v>48</v>
      </c>
      <c r="Q13" s="13">
        <v>20.52</v>
      </c>
      <c r="R13" s="14">
        <v>775.2</v>
      </c>
      <c r="S13" s="16">
        <v>3</v>
      </c>
      <c r="T13" s="13">
        <v>1.2825</v>
      </c>
      <c r="U13" s="14">
        <v>48.45</v>
      </c>
      <c r="V13" s="12">
        <v>0</v>
      </c>
      <c r="W13" s="13">
        <v>0</v>
      </c>
      <c r="X13" s="14">
        <v>0</v>
      </c>
      <c r="Y13" s="12">
        <v>228</v>
      </c>
      <c r="Z13" s="13">
        <v>97.47</v>
      </c>
      <c r="AA13" s="14">
        <v>3682.2</v>
      </c>
      <c r="AB13" s="19">
        <f t="shared" si="0"/>
        <v>377</v>
      </c>
      <c r="AC13" s="19"/>
    </row>
    <row r="14" spans="1:29" x14ac:dyDescent="0.25">
      <c r="A14" s="11" t="s">
        <v>66</v>
      </c>
      <c r="B14" t="s">
        <v>67</v>
      </c>
      <c r="C14" s="12">
        <v>49</v>
      </c>
      <c r="D14" s="13">
        <v>0</v>
      </c>
      <c r="E14" s="14">
        <v>0</v>
      </c>
      <c r="F14" s="12">
        <v>0</v>
      </c>
      <c r="G14" s="13">
        <v>0</v>
      </c>
      <c r="H14" s="14">
        <v>0</v>
      </c>
      <c r="I14" s="12">
        <v>0</v>
      </c>
      <c r="J14" s="13">
        <v>0</v>
      </c>
      <c r="K14" s="12">
        <v>0</v>
      </c>
      <c r="L14" s="13">
        <v>0</v>
      </c>
      <c r="M14" s="14">
        <v>0</v>
      </c>
      <c r="N14" s="12">
        <v>30</v>
      </c>
      <c r="O14" s="13">
        <v>30</v>
      </c>
      <c r="P14" s="12">
        <v>0</v>
      </c>
      <c r="Q14" s="13">
        <v>0</v>
      </c>
      <c r="R14" s="14">
        <v>0</v>
      </c>
      <c r="S14" s="16">
        <v>0</v>
      </c>
      <c r="T14" s="13">
        <v>0</v>
      </c>
      <c r="U14" s="14">
        <v>0</v>
      </c>
      <c r="V14" s="12">
        <v>278</v>
      </c>
      <c r="W14" s="13">
        <v>278</v>
      </c>
      <c r="X14" s="14">
        <v>11676</v>
      </c>
      <c r="Y14" s="12">
        <v>0</v>
      </c>
      <c r="Z14" s="13">
        <v>0</v>
      </c>
      <c r="AA14" s="14">
        <v>0</v>
      </c>
      <c r="AB14" s="19">
        <f t="shared" si="0"/>
        <v>357</v>
      </c>
      <c r="AC14" s="19"/>
    </row>
    <row r="15" spans="1:29" x14ac:dyDescent="0.25">
      <c r="A15" s="11" t="s">
        <v>68</v>
      </c>
      <c r="B15" t="s">
        <v>69</v>
      </c>
      <c r="C15" s="12">
        <v>603</v>
      </c>
      <c r="D15" s="13">
        <v>153.69749999999999</v>
      </c>
      <c r="E15" s="14">
        <v>1780.02</v>
      </c>
      <c r="F15" s="12">
        <v>0</v>
      </c>
      <c r="G15" s="13">
        <v>0</v>
      </c>
      <c r="H15" s="14">
        <v>0</v>
      </c>
      <c r="I15" s="12">
        <v>146</v>
      </c>
      <c r="J15" s="13">
        <v>113.3325</v>
      </c>
      <c r="K15" s="12">
        <v>20</v>
      </c>
      <c r="L15" s="13">
        <v>15.525</v>
      </c>
      <c r="M15" s="14">
        <v>179.8</v>
      </c>
      <c r="N15" s="12">
        <v>0</v>
      </c>
      <c r="O15" s="13">
        <v>0</v>
      </c>
      <c r="P15" s="12">
        <v>72</v>
      </c>
      <c r="Q15" s="13">
        <v>55.89</v>
      </c>
      <c r="R15" s="14">
        <v>647.28</v>
      </c>
      <c r="S15" s="16">
        <v>404</v>
      </c>
      <c r="T15" s="13">
        <v>313.60500000000002</v>
      </c>
      <c r="U15" s="14">
        <v>3633.31</v>
      </c>
      <c r="V15" s="12">
        <v>1300</v>
      </c>
      <c r="W15" s="13">
        <v>1009.125</v>
      </c>
      <c r="X15" s="14">
        <v>11687</v>
      </c>
      <c r="Y15" s="12">
        <v>360</v>
      </c>
      <c r="Z15" s="13">
        <v>279.45</v>
      </c>
      <c r="AA15" s="14">
        <v>3236.4</v>
      </c>
      <c r="AB15" s="19">
        <f t="shared" si="0"/>
        <v>2905</v>
      </c>
      <c r="AC15" s="19"/>
    </row>
    <row r="16" spans="1:29" x14ac:dyDescent="0.25">
      <c r="A16" s="11" t="s">
        <v>70</v>
      </c>
      <c r="B16" t="s">
        <v>71</v>
      </c>
      <c r="C16" s="12">
        <v>39</v>
      </c>
      <c r="D16" s="13">
        <v>2.64</v>
      </c>
      <c r="E16" s="14">
        <v>144</v>
      </c>
      <c r="F16" s="12">
        <v>0</v>
      </c>
      <c r="G16" s="13">
        <v>0</v>
      </c>
      <c r="H16" s="14">
        <v>0</v>
      </c>
      <c r="I16" s="12">
        <v>24</v>
      </c>
      <c r="J16" s="13">
        <v>7.92</v>
      </c>
      <c r="K16" s="12">
        <v>0</v>
      </c>
      <c r="L16" s="13">
        <v>0</v>
      </c>
      <c r="M16" s="14">
        <v>0</v>
      </c>
      <c r="N16" s="12">
        <v>0</v>
      </c>
      <c r="O16" s="13">
        <v>0</v>
      </c>
      <c r="P16" s="12">
        <v>12</v>
      </c>
      <c r="Q16" s="13">
        <v>3.96</v>
      </c>
      <c r="R16" s="14">
        <v>216</v>
      </c>
      <c r="S16" s="16">
        <v>6</v>
      </c>
      <c r="T16" s="13">
        <v>1.98</v>
      </c>
      <c r="U16" s="14">
        <v>108</v>
      </c>
      <c r="V16" s="12">
        <v>0</v>
      </c>
      <c r="W16" s="13">
        <v>0</v>
      </c>
      <c r="X16" s="14">
        <v>0</v>
      </c>
      <c r="Y16" s="12">
        <v>0</v>
      </c>
      <c r="Z16" s="13">
        <v>0</v>
      </c>
      <c r="AA16" s="14">
        <v>0</v>
      </c>
      <c r="AB16" s="19">
        <f t="shared" si="0"/>
        <v>81</v>
      </c>
      <c r="AC16" s="19"/>
    </row>
    <row r="17" spans="1:29" x14ac:dyDescent="0.25">
      <c r="A17" s="11" t="s">
        <v>72</v>
      </c>
      <c r="B17" t="s">
        <v>73</v>
      </c>
      <c r="C17" s="12">
        <v>248</v>
      </c>
      <c r="D17" s="13">
        <v>41.594560000000001</v>
      </c>
      <c r="E17" s="14">
        <v>2232</v>
      </c>
      <c r="F17" s="12">
        <v>72</v>
      </c>
      <c r="G17" s="13">
        <v>24.151679999999999</v>
      </c>
      <c r="H17" s="14">
        <v>1296</v>
      </c>
      <c r="I17" s="12">
        <v>0</v>
      </c>
      <c r="J17" s="13">
        <v>0</v>
      </c>
      <c r="K17" s="12">
        <v>0</v>
      </c>
      <c r="L17" s="13">
        <v>0</v>
      </c>
      <c r="M17" s="14">
        <v>0</v>
      </c>
      <c r="N17" s="12">
        <v>0</v>
      </c>
      <c r="O17" s="13">
        <v>0</v>
      </c>
      <c r="P17" s="12">
        <v>101</v>
      </c>
      <c r="Q17" s="13">
        <v>33.879440000000002</v>
      </c>
      <c r="R17" s="14">
        <v>1818</v>
      </c>
      <c r="S17" s="16">
        <v>37</v>
      </c>
      <c r="T17" s="13">
        <v>12.41128</v>
      </c>
      <c r="U17" s="14">
        <v>666</v>
      </c>
      <c r="V17" s="12">
        <v>147</v>
      </c>
      <c r="W17" s="13">
        <v>49.30968</v>
      </c>
      <c r="X17" s="14">
        <v>2646</v>
      </c>
      <c r="Y17" s="12">
        <v>0</v>
      </c>
      <c r="Z17" s="13">
        <v>0</v>
      </c>
      <c r="AA17" s="14">
        <v>0</v>
      </c>
      <c r="AB17" s="19">
        <f t="shared" si="0"/>
        <v>605</v>
      </c>
      <c r="AC17" s="19"/>
    </row>
    <row r="18" spans="1:29" x14ac:dyDescent="0.25">
      <c r="A18" s="11" t="s">
        <v>74</v>
      </c>
      <c r="B18" t="s">
        <v>75</v>
      </c>
      <c r="C18" s="12">
        <v>21</v>
      </c>
      <c r="D18" s="13">
        <v>6.0379199999999997</v>
      </c>
      <c r="E18" s="14">
        <v>458.28</v>
      </c>
      <c r="F18" s="12">
        <v>0</v>
      </c>
      <c r="G18" s="13">
        <v>0</v>
      </c>
      <c r="H18" s="14">
        <v>0</v>
      </c>
      <c r="I18" s="12">
        <v>0</v>
      </c>
      <c r="J18" s="13">
        <v>0</v>
      </c>
      <c r="K18" s="12">
        <v>0</v>
      </c>
      <c r="L18" s="13">
        <v>0</v>
      </c>
      <c r="M18" s="14">
        <v>0</v>
      </c>
      <c r="N18" s="12">
        <v>0</v>
      </c>
      <c r="O18" s="13">
        <v>0</v>
      </c>
      <c r="P18" s="12">
        <v>0</v>
      </c>
      <c r="Q18" s="13">
        <v>0</v>
      </c>
      <c r="R18" s="14">
        <v>0</v>
      </c>
      <c r="S18" s="16">
        <v>3</v>
      </c>
      <c r="T18" s="13">
        <v>1.0063200000000001</v>
      </c>
      <c r="U18" s="14">
        <v>54</v>
      </c>
      <c r="V18" s="12">
        <v>0</v>
      </c>
      <c r="W18" s="13">
        <v>0</v>
      </c>
      <c r="X18" s="14">
        <v>0</v>
      </c>
      <c r="Y18" s="12">
        <v>0</v>
      </c>
      <c r="Z18" s="13">
        <v>0</v>
      </c>
      <c r="AA18" s="14">
        <v>0</v>
      </c>
      <c r="AB18" s="19">
        <f t="shared" si="0"/>
        <v>24</v>
      </c>
      <c r="AC18" s="19"/>
    </row>
    <row r="19" spans="1:29" x14ac:dyDescent="0.25">
      <c r="A19" s="11" t="s">
        <v>78</v>
      </c>
      <c r="B19" t="s">
        <v>79</v>
      </c>
      <c r="C19" s="12">
        <v>1</v>
      </c>
      <c r="D19" s="13">
        <v>0</v>
      </c>
      <c r="E19" s="14">
        <v>0</v>
      </c>
      <c r="F19" s="12">
        <v>0</v>
      </c>
      <c r="G19" s="13">
        <v>0</v>
      </c>
      <c r="H19" s="14">
        <v>0</v>
      </c>
      <c r="I19" s="12">
        <v>0</v>
      </c>
      <c r="J19" s="13">
        <v>0</v>
      </c>
      <c r="K19" s="12">
        <v>0</v>
      </c>
      <c r="L19" s="13">
        <v>0</v>
      </c>
      <c r="M19" s="14">
        <v>0</v>
      </c>
      <c r="N19" s="12">
        <v>0</v>
      </c>
      <c r="O19" s="13">
        <v>0</v>
      </c>
      <c r="P19" s="12">
        <v>0</v>
      </c>
      <c r="Q19" s="13">
        <v>0</v>
      </c>
      <c r="R19" s="14">
        <v>0</v>
      </c>
      <c r="S19" s="16">
        <v>3</v>
      </c>
      <c r="T19" s="13">
        <v>12.645</v>
      </c>
      <c r="U19" s="14">
        <v>441.75</v>
      </c>
      <c r="V19" s="12">
        <v>0</v>
      </c>
      <c r="W19" s="13">
        <v>0</v>
      </c>
      <c r="X19" s="14">
        <v>0</v>
      </c>
      <c r="Y19" s="12">
        <v>0</v>
      </c>
      <c r="Z19" s="13">
        <v>0</v>
      </c>
      <c r="AA19" s="14">
        <v>0</v>
      </c>
      <c r="AB19" s="19">
        <f t="shared" si="0"/>
        <v>4</v>
      </c>
      <c r="AC19" s="19"/>
    </row>
    <row r="20" spans="1:29" x14ac:dyDescent="0.25">
      <c r="A20" s="11" t="s">
        <v>80</v>
      </c>
      <c r="B20" t="s">
        <v>81</v>
      </c>
      <c r="C20" s="12">
        <v>768</v>
      </c>
      <c r="D20" s="13">
        <v>0</v>
      </c>
      <c r="E20" s="14">
        <v>0</v>
      </c>
      <c r="F20" s="12">
        <v>120</v>
      </c>
      <c r="G20" s="13">
        <v>120</v>
      </c>
      <c r="H20" s="14">
        <v>1102.8</v>
      </c>
      <c r="I20" s="12">
        <v>225</v>
      </c>
      <c r="J20" s="13">
        <v>225</v>
      </c>
      <c r="K20" s="12">
        <v>0</v>
      </c>
      <c r="L20" s="13">
        <v>0</v>
      </c>
      <c r="M20" s="14">
        <v>0</v>
      </c>
      <c r="N20" s="12">
        <v>0</v>
      </c>
      <c r="O20" s="13">
        <v>0</v>
      </c>
      <c r="P20" s="12">
        <v>36</v>
      </c>
      <c r="Q20" s="13">
        <v>36</v>
      </c>
      <c r="R20" s="14">
        <v>330.84</v>
      </c>
      <c r="S20" s="16">
        <v>490</v>
      </c>
      <c r="T20" s="13">
        <v>490</v>
      </c>
      <c r="U20" s="14">
        <v>4503.1000000000004</v>
      </c>
      <c r="V20" s="12">
        <v>1361</v>
      </c>
      <c r="W20" s="13">
        <v>1361</v>
      </c>
      <c r="X20" s="14">
        <v>12507.59</v>
      </c>
      <c r="Y20" s="12">
        <v>1524</v>
      </c>
      <c r="Z20" s="13">
        <v>1524</v>
      </c>
      <c r="AA20" s="14">
        <v>14005.56</v>
      </c>
      <c r="AB20" s="19">
        <f t="shared" si="0"/>
        <v>4524</v>
      </c>
      <c r="AC20" s="19"/>
    </row>
    <row r="21" spans="1:29" x14ac:dyDescent="0.25">
      <c r="A21" s="11" t="s">
        <v>82</v>
      </c>
      <c r="B21" t="s">
        <v>83</v>
      </c>
      <c r="C21" s="12">
        <v>50</v>
      </c>
      <c r="D21" s="13">
        <v>0.42499999999999999</v>
      </c>
      <c r="E21" s="14">
        <v>13.69</v>
      </c>
      <c r="F21" s="12">
        <v>0</v>
      </c>
      <c r="G21" s="13">
        <v>0</v>
      </c>
      <c r="H21" s="14">
        <v>0</v>
      </c>
      <c r="I21" s="12">
        <v>0</v>
      </c>
      <c r="J21" s="13">
        <v>0</v>
      </c>
      <c r="K21" s="12">
        <v>0</v>
      </c>
      <c r="L21" s="13">
        <v>0</v>
      </c>
      <c r="M21" s="14">
        <v>0</v>
      </c>
      <c r="N21" s="12">
        <v>0</v>
      </c>
      <c r="O21" s="13">
        <v>0</v>
      </c>
      <c r="P21" s="12">
        <v>0</v>
      </c>
      <c r="Q21" s="13">
        <v>0</v>
      </c>
      <c r="R21" s="14">
        <v>0</v>
      </c>
      <c r="S21" s="16">
        <v>0</v>
      </c>
      <c r="T21" s="13">
        <v>0</v>
      </c>
      <c r="U21" s="14">
        <v>0</v>
      </c>
      <c r="V21" s="12">
        <v>44</v>
      </c>
      <c r="W21" s="13">
        <v>18.7</v>
      </c>
      <c r="X21" s="14">
        <v>602.36</v>
      </c>
      <c r="Y21" s="12">
        <v>0</v>
      </c>
      <c r="Z21" s="13">
        <v>0</v>
      </c>
      <c r="AA21" s="14">
        <v>0</v>
      </c>
      <c r="AB21" s="19">
        <f t="shared" si="0"/>
        <v>94</v>
      </c>
      <c r="AC21" s="19"/>
    </row>
    <row r="22" spans="1:29" x14ac:dyDescent="0.25">
      <c r="A22" s="11" t="s">
        <v>84</v>
      </c>
      <c r="B22" t="s">
        <v>76</v>
      </c>
      <c r="C22" s="12">
        <v>0</v>
      </c>
      <c r="D22" s="13">
        <v>0</v>
      </c>
      <c r="E22" s="14">
        <v>0</v>
      </c>
      <c r="F22" s="12">
        <v>0</v>
      </c>
      <c r="G22" s="13">
        <v>0</v>
      </c>
      <c r="H22" s="14">
        <v>0</v>
      </c>
      <c r="I22" s="12">
        <v>12</v>
      </c>
      <c r="J22" s="13">
        <v>3.3333599999999999</v>
      </c>
      <c r="K22" s="12">
        <v>0</v>
      </c>
      <c r="L22" s="13">
        <v>0</v>
      </c>
      <c r="M22" s="14">
        <v>0</v>
      </c>
      <c r="N22" s="12">
        <v>0</v>
      </c>
      <c r="O22" s="13">
        <v>0</v>
      </c>
      <c r="P22" s="12">
        <v>0</v>
      </c>
      <c r="Q22" s="13">
        <v>0</v>
      </c>
      <c r="R22" s="14">
        <v>0</v>
      </c>
      <c r="S22" s="16">
        <v>0</v>
      </c>
      <c r="T22" s="13">
        <v>0</v>
      </c>
      <c r="U22" s="14">
        <v>0</v>
      </c>
      <c r="V22" s="12">
        <v>0</v>
      </c>
      <c r="W22" s="13">
        <v>0</v>
      </c>
      <c r="X22" s="14">
        <v>0</v>
      </c>
      <c r="Y22" s="12">
        <v>0</v>
      </c>
      <c r="Z22" s="13">
        <v>0</v>
      </c>
      <c r="AA22" s="14">
        <v>0</v>
      </c>
      <c r="AB22" s="19">
        <f t="shared" si="0"/>
        <v>12</v>
      </c>
      <c r="AC22" s="19"/>
    </row>
    <row r="23" spans="1:29" x14ac:dyDescent="0.25">
      <c r="A23" s="11" t="s">
        <v>85</v>
      </c>
      <c r="B23" t="s">
        <v>86</v>
      </c>
      <c r="C23" s="12">
        <v>0</v>
      </c>
      <c r="D23" s="13">
        <v>0</v>
      </c>
      <c r="E23" s="14">
        <v>0</v>
      </c>
      <c r="F23" s="12">
        <v>0</v>
      </c>
      <c r="G23" s="13">
        <v>0</v>
      </c>
      <c r="H23" s="14">
        <v>0</v>
      </c>
      <c r="I23" s="12">
        <v>0</v>
      </c>
      <c r="J23" s="13">
        <v>0</v>
      </c>
      <c r="K23" s="12">
        <v>0</v>
      </c>
      <c r="L23" s="13">
        <v>0</v>
      </c>
      <c r="M23" s="14">
        <v>0</v>
      </c>
      <c r="N23" s="12">
        <v>0</v>
      </c>
      <c r="O23" s="13">
        <v>0</v>
      </c>
      <c r="P23" s="12">
        <v>0</v>
      </c>
      <c r="Q23" s="13">
        <v>0</v>
      </c>
      <c r="R23" s="14">
        <v>0</v>
      </c>
      <c r="S23" s="16">
        <v>1000</v>
      </c>
      <c r="T23" s="13">
        <v>1000</v>
      </c>
      <c r="U23" s="14">
        <v>2210</v>
      </c>
      <c r="V23" s="12">
        <v>0</v>
      </c>
      <c r="W23" s="13">
        <v>0</v>
      </c>
      <c r="X23" s="14">
        <v>0</v>
      </c>
      <c r="Y23" s="12">
        <v>0</v>
      </c>
      <c r="Z23" s="13">
        <v>0</v>
      </c>
      <c r="AA23" s="14">
        <v>0</v>
      </c>
      <c r="AB23" s="19">
        <f t="shared" si="0"/>
        <v>1000</v>
      </c>
      <c r="AC23" s="19"/>
    </row>
    <row r="24" spans="1:29" x14ac:dyDescent="0.25">
      <c r="A24" s="11" t="s">
        <v>87</v>
      </c>
      <c r="B24" t="s">
        <v>88</v>
      </c>
      <c r="C24" s="12">
        <v>0</v>
      </c>
      <c r="D24" s="13">
        <v>0</v>
      </c>
      <c r="E24" s="14">
        <v>0</v>
      </c>
      <c r="F24" s="12">
        <v>0</v>
      </c>
      <c r="G24" s="13">
        <v>0</v>
      </c>
      <c r="H24" s="14">
        <v>0</v>
      </c>
      <c r="I24" s="12">
        <v>0</v>
      </c>
      <c r="J24" s="13">
        <v>0</v>
      </c>
      <c r="K24" s="12">
        <v>0</v>
      </c>
      <c r="L24" s="13">
        <v>0</v>
      </c>
      <c r="M24" s="14">
        <v>0</v>
      </c>
      <c r="N24" s="12">
        <v>0</v>
      </c>
      <c r="O24" s="13">
        <v>0</v>
      </c>
      <c r="P24" s="12">
        <v>50</v>
      </c>
      <c r="Q24" s="13">
        <v>50</v>
      </c>
      <c r="R24" s="14">
        <v>819.5</v>
      </c>
      <c r="S24" s="16">
        <v>0</v>
      </c>
      <c r="T24" s="13">
        <v>0</v>
      </c>
      <c r="U24" s="14">
        <v>0</v>
      </c>
      <c r="V24" s="12">
        <v>0</v>
      </c>
      <c r="W24" s="13">
        <v>0</v>
      </c>
      <c r="X24" s="14">
        <v>0</v>
      </c>
      <c r="Y24" s="12">
        <v>0</v>
      </c>
      <c r="Z24" s="13">
        <v>0</v>
      </c>
      <c r="AA24" s="14">
        <v>0</v>
      </c>
      <c r="AB24" s="19">
        <f t="shared" si="0"/>
        <v>50</v>
      </c>
      <c r="AC24" s="19"/>
    </row>
    <row r="25" spans="1:29" x14ac:dyDescent="0.25">
      <c r="A25" s="11" t="s">
        <v>89</v>
      </c>
      <c r="B25" t="s">
        <v>90</v>
      </c>
      <c r="C25" s="12">
        <v>1</v>
      </c>
      <c r="D25" s="13">
        <v>0</v>
      </c>
      <c r="E25" s="14">
        <v>0</v>
      </c>
      <c r="F25" s="12">
        <v>0</v>
      </c>
      <c r="G25" s="13">
        <v>0</v>
      </c>
      <c r="H25" s="14">
        <v>0</v>
      </c>
      <c r="I25" s="12">
        <v>0</v>
      </c>
      <c r="J25" s="13">
        <v>0</v>
      </c>
      <c r="K25" s="12">
        <v>0</v>
      </c>
      <c r="L25" s="13">
        <v>0</v>
      </c>
      <c r="M25" s="14">
        <v>0</v>
      </c>
      <c r="N25" s="12">
        <v>0</v>
      </c>
      <c r="O25" s="13">
        <v>0</v>
      </c>
      <c r="P25" s="12">
        <v>0</v>
      </c>
      <c r="Q25" s="13">
        <v>0</v>
      </c>
      <c r="R25" s="14">
        <v>0</v>
      </c>
      <c r="S25" s="16">
        <v>4</v>
      </c>
      <c r="T25" s="13">
        <v>21.3</v>
      </c>
      <c r="U25" s="14">
        <v>108.8</v>
      </c>
      <c r="V25" s="12">
        <v>0</v>
      </c>
      <c r="W25" s="13">
        <v>0</v>
      </c>
      <c r="X25" s="14">
        <v>0</v>
      </c>
      <c r="Y25" s="12">
        <v>77</v>
      </c>
      <c r="Z25" s="13">
        <v>410.02499999999998</v>
      </c>
      <c r="AA25" s="14">
        <v>2094.4</v>
      </c>
      <c r="AB25" s="19">
        <f t="shared" si="0"/>
        <v>82</v>
      </c>
      <c r="AC25" s="19"/>
    </row>
    <row r="26" spans="1:29" x14ac:dyDescent="0.25">
      <c r="A26" s="11" t="s">
        <v>91</v>
      </c>
      <c r="B26" t="s">
        <v>92</v>
      </c>
      <c r="C26" s="12">
        <v>0</v>
      </c>
      <c r="D26" s="13">
        <v>0</v>
      </c>
      <c r="E26" s="14">
        <v>0</v>
      </c>
      <c r="F26" s="12">
        <v>0</v>
      </c>
      <c r="G26" s="13">
        <v>0</v>
      </c>
      <c r="H26" s="14">
        <v>0</v>
      </c>
      <c r="I26" s="12">
        <v>0</v>
      </c>
      <c r="J26" s="13">
        <v>0</v>
      </c>
      <c r="K26" s="12">
        <v>0</v>
      </c>
      <c r="L26" s="13">
        <v>0</v>
      </c>
      <c r="M26" s="14">
        <v>0</v>
      </c>
      <c r="N26" s="12">
        <v>0</v>
      </c>
      <c r="O26" s="13">
        <v>0</v>
      </c>
      <c r="P26" s="12">
        <v>0</v>
      </c>
      <c r="Q26" s="13">
        <v>0</v>
      </c>
      <c r="R26" s="14">
        <v>0</v>
      </c>
      <c r="S26" s="16">
        <v>2000</v>
      </c>
      <c r="T26" s="13">
        <v>2000</v>
      </c>
      <c r="U26" s="14">
        <v>6980</v>
      </c>
      <c r="V26" s="12">
        <v>0</v>
      </c>
      <c r="W26" s="13">
        <v>0</v>
      </c>
      <c r="X26" s="14">
        <v>0</v>
      </c>
      <c r="Y26" s="12">
        <v>0</v>
      </c>
      <c r="Z26" s="13">
        <v>0</v>
      </c>
      <c r="AA26" s="14">
        <v>0</v>
      </c>
      <c r="AB26" s="19">
        <f t="shared" si="0"/>
        <v>2000</v>
      </c>
      <c r="AC26" s="19"/>
    </row>
    <row r="27" spans="1:29" x14ac:dyDescent="0.25">
      <c r="A27" s="11" t="s">
        <v>93</v>
      </c>
      <c r="B27" t="s">
        <v>94</v>
      </c>
      <c r="C27" s="12">
        <v>0</v>
      </c>
      <c r="D27" s="13">
        <v>0</v>
      </c>
      <c r="E27" s="14">
        <v>0</v>
      </c>
      <c r="F27" s="12">
        <v>0</v>
      </c>
      <c r="G27" s="13">
        <v>0</v>
      </c>
      <c r="H27" s="14">
        <v>0</v>
      </c>
      <c r="I27" s="12">
        <v>0</v>
      </c>
      <c r="J27" s="13">
        <v>0</v>
      </c>
      <c r="K27" s="12">
        <v>0</v>
      </c>
      <c r="L27" s="13">
        <v>0</v>
      </c>
      <c r="M27" s="14">
        <v>0</v>
      </c>
      <c r="N27" s="12">
        <v>0</v>
      </c>
      <c r="O27" s="13">
        <v>0</v>
      </c>
      <c r="P27" s="12">
        <v>60</v>
      </c>
      <c r="Q27" s="13">
        <v>60</v>
      </c>
      <c r="R27" s="14">
        <v>245.4</v>
      </c>
      <c r="S27" s="16">
        <v>0</v>
      </c>
      <c r="T27" s="13">
        <v>0</v>
      </c>
      <c r="U27" s="14">
        <v>0</v>
      </c>
      <c r="V27" s="12">
        <v>0</v>
      </c>
      <c r="W27" s="13">
        <v>0</v>
      </c>
      <c r="X27" s="14">
        <v>0</v>
      </c>
      <c r="Y27" s="12">
        <v>0</v>
      </c>
      <c r="Z27" s="13">
        <v>0</v>
      </c>
      <c r="AA27" s="14">
        <v>0</v>
      </c>
      <c r="AB27" s="19">
        <f t="shared" si="0"/>
        <v>60</v>
      </c>
      <c r="AC27" s="19"/>
    </row>
    <row r="28" spans="1:29" x14ac:dyDescent="0.25">
      <c r="A28" s="11" t="s">
        <v>95</v>
      </c>
      <c r="B28" t="s">
        <v>96</v>
      </c>
      <c r="C28" s="12">
        <v>0</v>
      </c>
      <c r="D28" s="13">
        <v>0</v>
      </c>
      <c r="E28" s="14">
        <v>0</v>
      </c>
      <c r="F28" s="12">
        <v>0</v>
      </c>
      <c r="G28" s="13">
        <v>0</v>
      </c>
      <c r="H28" s="14">
        <v>0</v>
      </c>
      <c r="I28" s="12">
        <v>0</v>
      </c>
      <c r="J28" s="13">
        <v>0</v>
      </c>
      <c r="K28" s="12">
        <v>0</v>
      </c>
      <c r="L28" s="13">
        <v>0</v>
      </c>
      <c r="M28" s="14">
        <v>0</v>
      </c>
      <c r="N28" s="12">
        <v>0</v>
      </c>
      <c r="O28" s="13">
        <v>0</v>
      </c>
      <c r="P28" s="12">
        <v>1</v>
      </c>
      <c r="Q28" s="13">
        <v>6.38</v>
      </c>
      <c r="R28" s="14">
        <v>84.32</v>
      </c>
      <c r="S28" s="16">
        <v>0</v>
      </c>
      <c r="T28" s="13">
        <v>0</v>
      </c>
      <c r="U28" s="14">
        <v>0</v>
      </c>
      <c r="V28" s="12">
        <v>0</v>
      </c>
      <c r="W28" s="13">
        <v>0</v>
      </c>
      <c r="X28" s="14">
        <v>0</v>
      </c>
      <c r="Y28" s="12">
        <v>33</v>
      </c>
      <c r="Z28" s="13">
        <v>210.54</v>
      </c>
      <c r="AA28" s="14">
        <v>2782.56</v>
      </c>
      <c r="AB28" s="19">
        <f t="shared" si="0"/>
        <v>34</v>
      </c>
      <c r="AC28" s="19"/>
    </row>
    <row r="29" spans="1:29" x14ac:dyDescent="0.25">
      <c r="A29" s="11" t="s">
        <v>97</v>
      </c>
      <c r="B29" t="s">
        <v>98</v>
      </c>
      <c r="C29" s="12">
        <v>0</v>
      </c>
      <c r="D29" s="13">
        <v>0</v>
      </c>
      <c r="E29" s="14">
        <v>0</v>
      </c>
      <c r="F29" s="12">
        <v>0</v>
      </c>
      <c r="G29" s="13">
        <v>0</v>
      </c>
      <c r="H29" s="14">
        <v>0</v>
      </c>
      <c r="I29" s="12">
        <v>0</v>
      </c>
      <c r="J29" s="13">
        <v>0</v>
      </c>
      <c r="K29" s="12">
        <v>0</v>
      </c>
      <c r="L29" s="13">
        <v>0</v>
      </c>
      <c r="M29" s="14">
        <v>0</v>
      </c>
      <c r="N29" s="12">
        <v>0</v>
      </c>
      <c r="O29" s="13">
        <v>0</v>
      </c>
      <c r="P29" s="12">
        <v>0</v>
      </c>
      <c r="Q29" s="13">
        <v>0</v>
      </c>
      <c r="R29" s="14">
        <v>0</v>
      </c>
      <c r="S29" s="16">
        <v>200</v>
      </c>
      <c r="T29" s="13">
        <v>200</v>
      </c>
      <c r="U29" s="14">
        <v>884</v>
      </c>
      <c r="V29" s="12">
        <v>0</v>
      </c>
      <c r="W29" s="13">
        <v>0</v>
      </c>
      <c r="X29" s="14">
        <v>0</v>
      </c>
      <c r="Y29" s="12">
        <v>0</v>
      </c>
      <c r="Z29" s="13">
        <v>0</v>
      </c>
      <c r="AA29" s="14">
        <v>0</v>
      </c>
      <c r="AB29" s="19">
        <f t="shared" si="0"/>
        <v>200</v>
      </c>
      <c r="AC29" s="19"/>
    </row>
    <row r="30" spans="1:29" x14ac:dyDescent="0.25">
      <c r="A30" s="11" t="s">
        <v>99</v>
      </c>
      <c r="B30" t="s">
        <v>100</v>
      </c>
      <c r="C30" s="12">
        <v>277</v>
      </c>
      <c r="D30" s="13">
        <v>206.584</v>
      </c>
      <c r="E30" s="14">
        <v>2742.04</v>
      </c>
      <c r="F30" s="12">
        <v>132</v>
      </c>
      <c r="G30" s="13">
        <v>139.12799999999999</v>
      </c>
      <c r="H30" s="14">
        <v>1846.68</v>
      </c>
      <c r="I30" s="12">
        <v>58</v>
      </c>
      <c r="J30" s="13">
        <v>61.131999999999998</v>
      </c>
      <c r="K30" s="12">
        <v>0</v>
      </c>
      <c r="L30" s="13">
        <v>0</v>
      </c>
      <c r="M30" s="14">
        <v>0</v>
      </c>
      <c r="N30" s="12">
        <v>144</v>
      </c>
      <c r="O30" s="13">
        <v>151.77600000000001</v>
      </c>
      <c r="P30" s="12">
        <v>36</v>
      </c>
      <c r="Q30" s="13">
        <v>37.944000000000003</v>
      </c>
      <c r="R30" s="14">
        <v>503.64</v>
      </c>
      <c r="S30" s="16">
        <v>469</v>
      </c>
      <c r="T30" s="13">
        <v>494.32600000000002</v>
      </c>
      <c r="U30" s="14">
        <v>6561.31</v>
      </c>
      <c r="V30" s="12">
        <v>176</v>
      </c>
      <c r="W30" s="13">
        <v>185.50399999999999</v>
      </c>
      <c r="X30" s="14">
        <v>2462.2399999999998</v>
      </c>
      <c r="Y30" s="12">
        <v>1680</v>
      </c>
      <c r="Z30" s="13">
        <v>1770.72</v>
      </c>
      <c r="AA30" s="14">
        <v>23503.200000000001</v>
      </c>
      <c r="AB30" s="19">
        <f t="shared" si="0"/>
        <v>2972</v>
      </c>
      <c r="AC30" s="19"/>
    </row>
    <row r="31" spans="1:29" x14ac:dyDescent="0.25">
      <c r="A31" s="11" t="s">
        <v>101</v>
      </c>
      <c r="B31" t="s">
        <v>102</v>
      </c>
      <c r="C31" s="12">
        <v>0</v>
      </c>
      <c r="D31" s="13">
        <v>0</v>
      </c>
      <c r="E31" s="14">
        <v>0</v>
      </c>
      <c r="F31" s="12">
        <v>100</v>
      </c>
      <c r="G31" s="13">
        <v>100</v>
      </c>
      <c r="H31" s="14">
        <v>485</v>
      </c>
      <c r="I31" s="12">
        <v>0</v>
      </c>
      <c r="J31" s="13">
        <v>0</v>
      </c>
      <c r="K31" s="12">
        <v>0</v>
      </c>
      <c r="L31" s="13">
        <v>0</v>
      </c>
      <c r="M31" s="14">
        <v>0</v>
      </c>
      <c r="N31" s="12">
        <v>400</v>
      </c>
      <c r="O31" s="13">
        <v>400</v>
      </c>
      <c r="P31" s="12">
        <v>0</v>
      </c>
      <c r="Q31" s="13">
        <v>0</v>
      </c>
      <c r="R31" s="14">
        <v>0</v>
      </c>
      <c r="S31" s="16">
        <v>0</v>
      </c>
      <c r="T31" s="13">
        <v>0</v>
      </c>
      <c r="U31" s="14">
        <v>0</v>
      </c>
      <c r="V31" s="12">
        <v>0</v>
      </c>
      <c r="W31" s="13">
        <v>0</v>
      </c>
      <c r="X31" s="14">
        <v>0</v>
      </c>
      <c r="Y31" s="12">
        <v>0</v>
      </c>
      <c r="Z31" s="13">
        <v>0</v>
      </c>
      <c r="AA31" s="14">
        <v>0</v>
      </c>
      <c r="AB31" s="19">
        <f t="shared" si="0"/>
        <v>500</v>
      </c>
      <c r="AC31" s="19"/>
    </row>
    <row r="32" spans="1:29" x14ac:dyDescent="0.25">
      <c r="A32" s="11" t="s">
        <v>103</v>
      </c>
      <c r="B32" t="s">
        <v>104</v>
      </c>
      <c r="C32" s="12">
        <v>1</v>
      </c>
      <c r="D32" s="13">
        <v>0</v>
      </c>
      <c r="E32" s="14">
        <v>0</v>
      </c>
      <c r="F32" s="12">
        <v>0</v>
      </c>
      <c r="G32" s="13">
        <v>0</v>
      </c>
      <c r="H32" s="14">
        <v>0</v>
      </c>
      <c r="I32" s="12">
        <v>0</v>
      </c>
      <c r="J32" s="13">
        <v>0</v>
      </c>
      <c r="K32" s="12">
        <v>0</v>
      </c>
      <c r="L32" s="13">
        <v>0</v>
      </c>
      <c r="M32" s="14">
        <v>0</v>
      </c>
      <c r="N32" s="12">
        <v>0</v>
      </c>
      <c r="O32" s="13">
        <v>0</v>
      </c>
      <c r="P32" s="12">
        <v>0</v>
      </c>
      <c r="Q32" s="13">
        <v>0</v>
      </c>
      <c r="R32" s="14">
        <v>0</v>
      </c>
      <c r="S32" s="16">
        <v>0</v>
      </c>
      <c r="T32" s="13">
        <v>0</v>
      </c>
      <c r="U32" s="14">
        <v>0</v>
      </c>
      <c r="V32" s="12">
        <v>3</v>
      </c>
      <c r="W32" s="13">
        <v>15.164999999999999</v>
      </c>
      <c r="X32" s="14">
        <v>128.25</v>
      </c>
      <c r="Y32" s="12">
        <v>0</v>
      </c>
      <c r="Z32" s="13">
        <v>0</v>
      </c>
      <c r="AA32" s="14">
        <v>0</v>
      </c>
      <c r="AB32" s="19">
        <f t="shared" si="0"/>
        <v>4</v>
      </c>
      <c r="AC32" s="19"/>
    </row>
    <row r="33" spans="1:29" x14ac:dyDescent="0.25">
      <c r="A33" s="11" t="s">
        <v>105</v>
      </c>
      <c r="B33" t="s">
        <v>106</v>
      </c>
      <c r="C33" s="12">
        <v>0</v>
      </c>
      <c r="D33" s="13">
        <v>0</v>
      </c>
      <c r="E33" s="14">
        <v>0</v>
      </c>
      <c r="F33" s="12">
        <v>0</v>
      </c>
      <c r="G33" s="13">
        <v>0</v>
      </c>
      <c r="H33" s="14">
        <v>0</v>
      </c>
      <c r="I33" s="12">
        <v>0</v>
      </c>
      <c r="J33" s="13">
        <v>0</v>
      </c>
      <c r="K33" s="12">
        <v>0</v>
      </c>
      <c r="L33" s="13">
        <v>0</v>
      </c>
      <c r="M33" s="14">
        <v>0</v>
      </c>
      <c r="N33" s="12">
        <v>0</v>
      </c>
      <c r="O33" s="13">
        <v>0</v>
      </c>
      <c r="P33" s="12">
        <v>0</v>
      </c>
      <c r="Q33" s="13">
        <v>0</v>
      </c>
      <c r="R33" s="14">
        <v>0</v>
      </c>
      <c r="S33" s="16">
        <v>150</v>
      </c>
      <c r="T33" s="13">
        <v>150</v>
      </c>
      <c r="U33" s="14">
        <v>1233</v>
      </c>
      <c r="V33" s="12">
        <v>0</v>
      </c>
      <c r="W33" s="13">
        <v>0</v>
      </c>
      <c r="X33" s="14">
        <v>0</v>
      </c>
      <c r="Y33" s="12">
        <v>0</v>
      </c>
      <c r="Z33" s="13">
        <v>0</v>
      </c>
      <c r="AA33" s="14">
        <v>0</v>
      </c>
      <c r="AB33" s="19">
        <f t="shared" si="0"/>
        <v>150</v>
      </c>
      <c r="AC33" s="19"/>
    </row>
    <row r="34" spans="1:29" x14ac:dyDescent="0.25">
      <c r="A34" s="11" t="s">
        <v>107</v>
      </c>
      <c r="B34" t="s">
        <v>108</v>
      </c>
      <c r="C34" s="12">
        <v>0</v>
      </c>
      <c r="D34" s="13">
        <v>0</v>
      </c>
      <c r="E34" s="14">
        <v>0</v>
      </c>
      <c r="F34" s="12">
        <v>0</v>
      </c>
      <c r="G34" s="13">
        <v>0</v>
      </c>
      <c r="H34" s="14">
        <v>0</v>
      </c>
      <c r="I34" s="12">
        <v>0</v>
      </c>
      <c r="J34" s="13">
        <v>0</v>
      </c>
      <c r="K34" s="12">
        <v>0</v>
      </c>
      <c r="L34" s="13">
        <v>0</v>
      </c>
      <c r="M34" s="14">
        <v>0</v>
      </c>
      <c r="N34" s="12">
        <v>0</v>
      </c>
      <c r="O34" s="13">
        <v>0</v>
      </c>
      <c r="P34" s="12">
        <v>0</v>
      </c>
      <c r="Q34" s="13">
        <v>0</v>
      </c>
      <c r="R34" s="14">
        <v>0</v>
      </c>
      <c r="S34" s="16">
        <v>0</v>
      </c>
      <c r="T34" s="13">
        <v>0</v>
      </c>
      <c r="U34" s="14">
        <v>0</v>
      </c>
      <c r="V34" s="12">
        <v>0</v>
      </c>
      <c r="W34" s="13">
        <v>0</v>
      </c>
      <c r="X34" s="14">
        <v>0</v>
      </c>
      <c r="Y34" s="12">
        <v>90</v>
      </c>
      <c r="Z34" s="13">
        <v>90</v>
      </c>
      <c r="AA34" s="14">
        <v>1496.7</v>
      </c>
      <c r="AB34" s="19">
        <f t="shared" si="0"/>
        <v>90</v>
      </c>
      <c r="AC34" s="19"/>
    </row>
    <row r="35" spans="1:29" x14ac:dyDescent="0.25">
      <c r="A35" s="11" t="s">
        <v>109</v>
      </c>
      <c r="B35" t="s">
        <v>110</v>
      </c>
      <c r="C35" s="12">
        <v>2</v>
      </c>
      <c r="D35" s="13">
        <v>0</v>
      </c>
      <c r="E35" s="14">
        <v>0</v>
      </c>
      <c r="F35" s="12">
        <v>0</v>
      </c>
      <c r="G35" s="13">
        <v>0</v>
      </c>
      <c r="H35" s="14">
        <v>0</v>
      </c>
      <c r="I35" s="12">
        <v>0</v>
      </c>
      <c r="J35" s="13">
        <v>0</v>
      </c>
      <c r="K35" s="12">
        <v>0</v>
      </c>
      <c r="L35" s="13">
        <v>0</v>
      </c>
      <c r="M35" s="14">
        <v>0</v>
      </c>
      <c r="N35" s="12">
        <v>0</v>
      </c>
      <c r="O35" s="13">
        <v>0</v>
      </c>
      <c r="P35" s="12">
        <v>0</v>
      </c>
      <c r="Q35" s="13">
        <v>0</v>
      </c>
      <c r="R35" s="14">
        <v>0</v>
      </c>
      <c r="S35" s="16">
        <v>0</v>
      </c>
      <c r="T35" s="13">
        <v>0</v>
      </c>
      <c r="U35" s="14">
        <v>0</v>
      </c>
      <c r="V35" s="12">
        <v>0</v>
      </c>
      <c r="W35" s="13">
        <v>0</v>
      </c>
      <c r="X35" s="14">
        <v>0</v>
      </c>
      <c r="Y35" s="12">
        <v>6</v>
      </c>
      <c r="Z35" s="13">
        <v>30.54</v>
      </c>
      <c r="AA35" s="14">
        <v>280.5</v>
      </c>
      <c r="AB35" s="19">
        <f t="shared" ref="AB35:AB66" si="1">Y35+V35+S35+P35+N35+K35+I35+F35+C35</f>
        <v>8</v>
      </c>
      <c r="AC35" s="19"/>
    </row>
    <row r="36" spans="1:29" x14ac:dyDescent="0.25">
      <c r="A36" s="11" t="s">
        <v>111</v>
      </c>
      <c r="B36" t="s">
        <v>77</v>
      </c>
      <c r="C36" s="12">
        <v>0</v>
      </c>
      <c r="D36" s="13">
        <v>0</v>
      </c>
      <c r="E36" s="14">
        <v>0</v>
      </c>
      <c r="F36" s="12">
        <v>0</v>
      </c>
      <c r="G36" s="13">
        <v>0</v>
      </c>
      <c r="H36" s="14">
        <v>0</v>
      </c>
      <c r="I36" s="12">
        <v>0</v>
      </c>
      <c r="J36" s="13">
        <v>0</v>
      </c>
      <c r="K36" s="12">
        <v>0</v>
      </c>
      <c r="L36" s="13">
        <v>0</v>
      </c>
      <c r="M36" s="14">
        <v>0</v>
      </c>
      <c r="N36" s="12">
        <v>0</v>
      </c>
      <c r="O36" s="13">
        <v>0</v>
      </c>
      <c r="P36" s="12">
        <v>48</v>
      </c>
      <c r="Q36" s="13">
        <v>15.5328</v>
      </c>
      <c r="R36" s="14">
        <v>1222.08</v>
      </c>
      <c r="S36" s="16">
        <v>8</v>
      </c>
      <c r="T36" s="13">
        <v>2.5888</v>
      </c>
      <c r="U36" s="14">
        <v>144</v>
      </c>
      <c r="V36" s="12">
        <v>0</v>
      </c>
      <c r="W36" s="13">
        <v>0</v>
      </c>
      <c r="X36" s="14">
        <v>0</v>
      </c>
      <c r="Y36" s="12">
        <v>0</v>
      </c>
      <c r="Z36" s="13">
        <v>0</v>
      </c>
      <c r="AA36" s="14">
        <v>0</v>
      </c>
      <c r="AB36" s="19">
        <f t="shared" si="1"/>
        <v>56</v>
      </c>
      <c r="AC36" s="19"/>
    </row>
    <row r="37" spans="1:29" x14ac:dyDescent="0.25">
      <c r="A37" s="11" t="s">
        <v>112</v>
      </c>
      <c r="B37" t="s">
        <v>113</v>
      </c>
      <c r="C37" s="12">
        <v>0</v>
      </c>
      <c r="D37" s="13">
        <v>0</v>
      </c>
      <c r="E37" s="14">
        <v>0</v>
      </c>
      <c r="F37" s="12">
        <v>0</v>
      </c>
      <c r="G37" s="13">
        <v>0</v>
      </c>
      <c r="H37" s="14">
        <v>0</v>
      </c>
      <c r="I37" s="12">
        <v>0</v>
      </c>
      <c r="J37" s="13">
        <v>0</v>
      </c>
      <c r="K37" s="12">
        <v>0</v>
      </c>
      <c r="L37" s="13">
        <v>0</v>
      </c>
      <c r="M37" s="14">
        <v>0</v>
      </c>
      <c r="N37" s="12">
        <v>0</v>
      </c>
      <c r="O37" s="13">
        <v>0</v>
      </c>
      <c r="P37" s="12">
        <v>260</v>
      </c>
      <c r="Q37" s="13">
        <v>1493.44</v>
      </c>
      <c r="R37" s="14">
        <v>11492</v>
      </c>
      <c r="S37" s="16">
        <v>0</v>
      </c>
      <c r="T37" s="13">
        <v>0</v>
      </c>
      <c r="U37" s="14">
        <v>0</v>
      </c>
      <c r="V37" s="12">
        <v>11</v>
      </c>
      <c r="W37" s="13">
        <v>63.183999999999997</v>
      </c>
      <c r="X37" s="14">
        <v>486.2</v>
      </c>
      <c r="Y37" s="12">
        <v>0</v>
      </c>
      <c r="Z37" s="13">
        <v>0</v>
      </c>
      <c r="AA37" s="14">
        <v>0</v>
      </c>
      <c r="AB37" s="19">
        <f t="shared" si="1"/>
        <v>271</v>
      </c>
      <c r="AC37" s="19"/>
    </row>
    <row r="38" spans="1:29" x14ac:dyDescent="0.25">
      <c r="A38" s="11" t="s">
        <v>114</v>
      </c>
      <c r="B38" t="s">
        <v>115</v>
      </c>
      <c r="C38" s="12">
        <v>156</v>
      </c>
      <c r="D38" s="13">
        <v>0</v>
      </c>
      <c r="E38" s="14">
        <v>0</v>
      </c>
      <c r="F38" s="12">
        <v>0</v>
      </c>
      <c r="G38" s="13">
        <v>0</v>
      </c>
      <c r="H38" s="14">
        <v>0</v>
      </c>
      <c r="I38" s="12">
        <v>0</v>
      </c>
      <c r="J38" s="13">
        <v>0</v>
      </c>
      <c r="K38" s="12">
        <v>0</v>
      </c>
      <c r="L38" s="13">
        <v>0</v>
      </c>
      <c r="M38" s="14">
        <v>0</v>
      </c>
      <c r="N38" s="12">
        <v>0</v>
      </c>
      <c r="O38" s="13">
        <v>0</v>
      </c>
      <c r="P38" s="12">
        <v>0</v>
      </c>
      <c r="Q38" s="13">
        <v>0</v>
      </c>
      <c r="R38" s="14">
        <v>0</v>
      </c>
      <c r="S38" s="16">
        <v>485</v>
      </c>
      <c r="T38" s="13">
        <v>503.91500000000002</v>
      </c>
      <c r="U38" s="14">
        <v>3710.25</v>
      </c>
      <c r="V38" s="12">
        <v>0</v>
      </c>
      <c r="W38" s="13">
        <v>0</v>
      </c>
      <c r="X38" s="14">
        <v>0</v>
      </c>
      <c r="Y38" s="12">
        <v>0</v>
      </c>
      <c r="Z38" s="13">
        <v>0</v>
      </c>
      <c r="AA38" s="14">
        <v>0</v>
      </c>
      <c r="AB38" s="19">
        <f t="shared" si="1"/>
        <v>641</v>
      </c>
      <c r="AC38" s="19"/>
    </row>
    <row r="39" spans="1:29" x14ac:dyDescent="0.25">
      <c r="A39" s="11" t="s">
        <v>116</v>
      </c>
      <c r="B39" t="s">
        <v>117</v>
      </c>
      <c r="C39" s="12">
        <v>28</v>
      </c>
      <c r="D39" s="13">
        <v>0</v>
      </c>
      <c r="E39" s="14">
        <v>0</v>
      </c>
      <c r="F39" s="12">
        <v>0</v>
      </c>
      <c r="G39" s="13">
        <v>0</v>
      </c>
      <c r="H39" s="14">
        <v>0</v>
      </c>
      <c r="I39" s="12">
        <v>0</v>
      </c>
      <c r="J39" s="13">
        <v>0</v>
      </c>
      <c r="K39" s="12">
        <v>0</v>
      </c>
      <c r="L39" s="13">
        <v>0</v>
      </c>
      <c r="M39" s="14">
        <v>0</v>
      </c>
      <c r="N39" s="12">
        <v>0</v>
      </c>
      <c r="O39" s="13">
        <v>0</v>
      </c>
      <c r="P39" s="12">
        <v>12</v>
      </c>
      <c r="Q39" s="13">
        <v>12</v>
      </c>
      <c r="R39" s="14">
        <v>97.44</v>
      </c>
      <c r="S39" s="16">
        <v>0</v>
      </c>
      <c r="T39" s="13">
        <v>0</v>
      </c>
      <c r="U39" s="14">
        <v>0</v>
      </c>
      <c r="V39" s="12">
        <v>0</v>
      </c>
      <c r="W39" s="13">
        <v>0</v>
      </c>
      <c r="X39" s="14">
        <v>0</v>
      </c>
      <c r="Y39" s="12">
        <v>612</v>
      </c>
      <c r="Z39" s="13">
        <v>612</v>
      </c>
      <c r="AA39" s="14">
        <v>4969.4399999999996</v>
      </c>
      <c r="AB39" s="19">
        <f t="shared" si="1"/>
        <v>652</v>
      </c>
      <c r="AC39" s="19"/>
    </row>
    <row r="40" spans="1:29" x14ac:dyDescent="0.25">
      <c r="A40" s="11" t="s">
        <v>118</v>
      </c>
      <c r="B40" t="s">
        <v>119</v>
      </c>
      <c r="C40" s="12">
        <v>1106</v>
      </c>
      <c r="D40" s="13">
        <v>309.85050000000001</v>
      </c>
      <c r="E40" s="14">
        <v>2928.81</v>
      </c>
      <c r="F40" s="12">
        <v>180</v>
      </c>
      <c r="G40" s="13">
        <v>133.11000000000001</v>
      </c>
      <c r="H40" s="14">
        <v>1258.2</v>
      </c>
      <c r="I40" s="12">
        <v>210</v>
      </c>
      <c r="J40" s="13">
        <v>155.29499999999999</v>
      </c>
      <c r="K40" s="12">
        <v>40</v>
      </c>
      <c r="L40" s="13">
        <v>29.58</v>
      </c>
      <c r="M40" s="14">
        <v>279.60000000000002</v>
      </c>
      <c r="N40" s="12">
        <v>48</v>
      </c>
      <c r="O40" s="13">
        <v>35.496000000000002</v>
      </c>
      <c r="P40" s="12">
        <v>372</v>
      </c>
      <c r="Q40" s="13">
        <v>275.09399999999999</v>
      </c>
      <c r="R40" s="14">
        <v>2600.2800000000002</v>
      </c>
      <c r="S40" s="16">
        <v>367</v>
      </c>
      <c r="T40" s="13">
        <v>271.3965</v>
      </c>
      <c r="U40" s="14">
        <v>2565.33</v>
      </c>
      <c r="V40" s="12">
        <v>974</v>
      </c>
      <c r="W40" s="13">
        <v>720.27300000000002</v>
      </c>
      <c r="X40" s="14">
        <v>6808.26</v>
      </c>
      <c r="Y40" s="12">
        <v>96</v>
      </c>
      <c r="Z40" s="13">
        <v>70.992000000000004</v>
      </c>
      <c r="AA40" s="14">
        <v>671.04</v>
      </c>
      <c r="AB40" s="19">
        <f t="shared" si="1"/>
        <v>3393</v>
      </c>
      <c r="AC40" s="19"/>
    </row>
    <row r="41" spans="1:29" x14ac:dyDescent="0.25">
      <c r="A41" s="11" t="s">
        <v>120</v>
      </c>
      <c r="B41" t="s">
        <v>121</v>
      </c>
      <c r="C41" s="12">
        <v>971</v>
      </c>
      <c r="D41" s="13">
        <v>221.517</v>
      </c>
      <c r="E41" s="14">
        <v>3020</v>
      </c>
      <c r="F41" s="12">
        <v>72</v>
      </c>
      <c r="G41" s="13">
        <v>52.811999999999998</v>
      </c>
      <c r="H41" s="14">
        <v>720</v>
      </c>
      <c r="I41" s="12">
        <v>74</v>
      </c>
      <c r="J41" s="13">
        <v>54.279000000000003</v>
      </c>
      <c r="K41" s="12">
        <v>0</v>
      </c>
      <c r="L41" s="13">
        <v>0</v>
      </c>
      <c r="M41" s="14">
        <v>0</v>
      </c>
      <c r="N41" s="12">
        <v>0</v>
      </c>
      <c r="O41" s="13">
        <v>0</v>
      </c>
      <c r="P41" s="12">
        <v>12</v>
      </c>
      <c r="Q41" s="13">
        <v>8.8019999999999996</v>
      </c>
      <c r="R41" s="14">
        <v>120</v>
      </c>
      <c r="S41" s="16">
        <v>477</v>
      </c>
      <c r="T41" s="13">
        <v>349.87950000000001</v>
      </c>
      <c r="U41" s="14">
        <v>4770</v>
      </c>
      <c r="V41" s="12">
        <v>1308</v>
      </c>
      <c r="W41" s="13">
        <v>959.41800000000001</v>
      </c>
      <c r="X41" s="14">
        <v>13080</v>
      </c>
      <c r="Y41" s="12">
        <v>540</v>
      </c>
      <c r="Z41" s="13">
        <v>396.09</v>
      </c>
      <c r="AA41" s="14">
        <v>5400</v>
      </c>
      <c r="AB41" s="19">
        <f t="shared" si="1"/>
        <v>3454</v>
      </c>
      <c r="AC41" s="19"/>
    </row>
    <row r="42" spans="1:29" x14ac:dyDescent="0.25">
      <c r="A42" s="11" t="s">
        <v>122</v>
      </c>
      <c r="B42" t="s">
        <v>123</v>
      </c>
      <c r="C42" s="12">
        <v>0</v>
      </c>
      <c r="D42" s="13">
        <v>0</v>
      </c>
      <c r="E42" s="14">
        <v>0</v>
      </c>
      <c r="F42" s="12">
        <v>0</v>
      </c>
      <c r="G42" s="13">
        <v>0</v>
      </c>
      <c r="H42" s="14">
        <v>0</v>
      </c>
      <c r="I42" s="12">
        <v>0</v>
      </c>
      <c r="J42" s="13">
        <v>0</v>
      </c>
      <c r="K42" s="12">
        <v>0</v>
      </c>
      <c r="L42" s="13">
        <v>0</v>
      </c>
      <c r="M42" s="14">
        <v>0</v>
      </c>
      <c r="N42" s="12">
        <v>0</v>
      </c>
      <c r="O42" s="13">
        <v>0</v>
      </c>
      <c r="P42" s="12">
        <v>0</v>
      </c>
      <c r="Q42" s="13">
        <v>0</v>
      </c>
      <c r="R42" s="14">
        <v>0</v>
      </c>
      <c r="S42" s="16">
        <v>2</v>
      </c>
      <c r="T42" s="13">
        <v>0.68</v>
      </c>
      <c r="U42" s="14">
        <v>30.6</v>
      </c>
      <c r="V42" s="12">
        <v>0</v>
      </c>
      <c r="W42" s="13">
        <v>0</v>
      </c>
      <c r="X42" s="14">
        <v>0</v>
      </c>
      <c r="Y42" s="12">
        <v>0</v>
      </c>
      <c r="Z42" s="13">
        <v>0</v>
      </c>
      <c r="AA42" s="14">
        <v>0</v>
      </c>
      <c r="AB42" s="19">
        <f t="shared" si="1"/>
        <v>2</v>
      </c>
      <c r="AC42" s="19"/>
    </row>
    <row r="43" spans="1:29" x14ac:dyDescent="0.25">
      <c r="A43" s="11" t="s">
        <v>124</v>
      </c>
      <c r="B43" t="s">
        <v>125</v>
      </c>
      <c r="C43" s="12">
        <v>366</v>
      </c>
      <c r="D43" s="13">
        <v>261.63</v>
      </c>
      <c r="E43" s="14">
        <v>1598.85</v>
      </c>
      <c r="F43" s="12">
        <v>24</v>
      </c>
      <c r="G43" s="13">
        <v>36.72</v>
      </c>
      <c r="H43" s="14">
        <v>224.4</v>
      </c>
      <c r="I43" s="12">
        <v>0</v>
      </c>
      <c r="J43" s="13">
        <v>0</v>
      </c>
      <c r="K43" s="12">
        <v>0</v>
      </c>
      <c r="L43" s="13">
        <v>0</v>
      </c>
      <c r="M43" s="14">
        <v>0</v>
      </c>
      <c r="N43" s="12">
        <v>24</v>
      </c>
      <c r="O43" s="13">
        <v>36.72</v>
      </c>
      <c r="P43" s="12">
        <v>48</v>
      </c>
      <c r="Q43" s="13">
        <v>73.44</v>
      </c>
      <c r="R43" s="14">
        <v>448.8</v>
      </c>
      <c r="S43" s="16">
        <v>327</v>
      </c>
      <c r="T43" s="13">
        <v>500.31</v>
      </c>
      <c r="U43" s="14">
        <v>3057.45</v>
      </c>
      <c r="V43" s="12">
        <v>596</v>
      </c>
      <c r="W43" s="13">
        <v>911.88</v>
      </c>
      <c r="X43" s="14">
        <v>5572.6</v>
      </c>
      <c r="Y43" s="12">
        <v>0</v>
      </c>
      <c r="Z43" s="13">
        <v>0</v>
      </c>
      <c r="AA43" s="14">
        <v>0</v>
      </c>
      <c r="AB43" s="19">
        <f t="shared" si="1"/>
        <v>1385</v>
      </c>
      <c r="AC43" s="19"/>
    </row>
    <row r="44" spans="1:29" x14ac:dyDescent="0.25">
      <c r="A44" s="11" t="s">
        <v>126</v>
      </c>
      <c r="B44" t="s">
        <v>127</v>
      </c>
      <c r="C44" s="12">
        <v>69</v>
      </c>
      <c r="D44" s="13">
        <v>0</v>
      </c>
      <c r="E44" s="14">
        <v>0</v>
      </c>
      <c r="F44" s="12">
        <v>0</v>
      </c>
      <c r="G44" s="13">
        <v>0</v>
      </c>
      <c r="H44" s="14">
        <v>0</v>
      </c>
      <c r="I44" s="12">
        <v>0</v>
      </c>
      <c r="J44" s="13">
        <v>0</v>
      </c>
      <c r="K44" s="12">
        <v>0</v>
      </c>
      <c r="L44" s="13">
        <v>0</v>
      </c>
      <c r="M44" s="14">
        <v>0</v>
      </c>
      <c r="N44" s="12">
        <v>0</v>
      </c>
      <c r="O44" s="13">
        <v>0</v>
      </c>
      <c r="P44" s="12">
        <v>0</v>
      </c>
      <c r="Q44" s="13">
        <v>0</v>
      </c>
      <c r="R44" s="14">
        <v>0</v>
      </c>
      <c r="S44" s="16">
        <v>0</v>
      </c>
      <c r="T44" s="13">
        <v>0</v>
      </c>
      <c r="U44" s="14">
        <v>0</v>
      </c>
      <c r="V44" s="12">
        <v>3033</v>
      </c>
      <c r="W44" s="13">
        <v>3214.98</v>
      </c>
      <c r="X44" s="14">
        <v>34121.25</v>
      </c>
      <c r="Y44" s="12">
        <v>0</v>
      </c>
      <c r="Z44" s="13">
        <v>0</v>
      </c>
      <c r="AA44" s="14">
        <v>0</v>
      </c>
      <c r="AB44" s="19">
        <f t="shared" si="1"/>
        <v>3102</v>
      </c>
      <c r="AC44" s="19"/>
    </row>
    <row r="45" spans="1:29" x14ac:dyDescent="0.25">
      <c r="A45" s="11" t="s">
        <v>128</v>
      </c>
      <c r="B45" t="s">
        <v>129</v>
      </c>
      <c r="C45" s="12">
        <v>53</v>
      </c>
      <c r="D45" s="13">
        <v>0</v>
      </c>
      <c r="E45" s="14">
        <v>0</v>
      </c>
      <c r="F45" s="12">
        <v>0</v>
      </c>
      <c r="G45" s="13">
        <v>0</v>
      </c>
      <c r="H45" s="14">
        <v>0</v>
      </c>
      <c r="I45" s="12">
        <v>0</v>
      </c>
      <c r="J45" s="13">
        <v>0</v>
      </c>
      <c r="K45" s="12">
        <v>0</v>
      </c>
      <c r="L45" s="13">
        <v>0</v>
      </c>
      <c r="M45" s="14">
        <v>0</v>
      </c>
      <c r="N45" s="12">
        <v>0</v>
      </c>
      <c r="O45" s="13">
        <v>0</v>
      </c>
      <c r="P45" s="12">
        <v>0</v>
      </c>
      <c r="Q45" s="13">
        <v>0</v>
      </c>
      <c r="R45" s="14">
        <v>0</v>
      </c>
      <c r="S45" s="16">
        <v>196</v>
      </c>
      <c r="T45" s="13">
        <v>215.6</v>
      </c>
      <c r="U45" s="14">
        <v>1458.24</v>
      </c>
      <c r="V45" s="12">
        <v>59</v>
      </c>
      <c r="W45" s="13">
        <v>64.900000000000006</v>
      </c>
      <c r="X45" s="14">
        <v>438.96</v>
      </c>
      <c r="Y45" s="12">
        <v>0</v>
      </c>
      <c r="Z45" s="13">
        <v>0</v>
      </c>
      <c r="AA45" s="14">
        <v>0</v>
      </c>
      <c r="AB45" s="19">
        <f t="shared" si="1"/>
        <v>308</v>
      </c>
      <c r="AC45" s="19"/>
    </row>
    <row r="46" spans="1:29" x14ac:dyDescent="0.25">
      <c r="A46" s="11" t="s">
        <v>130</v>
      </c>
      <c r="B46" t="s">
        <v>131</v>
      </c>
      <c r="C46" s="12">
        <v>12</v>
      </c>
      <c r="D46" s="13">
        <v>0</v>
      </c>
      <c r="E46" s="14">
        <v>0</v>
      </c>
      <c r="F46" s="12">
        <v>0</v>
      </c>
      <c r="G46" s="13">
        <v>0</v>
      </c>
      <c r="H46" s="14">
        <v>0</v>
      </c>
      <c r="I46" s="12">
        <v>0</v>
      </c>
      <c r="J46" s="13">
        <v>0</v>
      </c>
      <c r="K46" s="12">
        <v>0</v>
      </c>
      <c r="L46" s="13">
        <v>0</v>
      </c>
      <c r="M46" s="14">
        <v>0</v>
      </c>
      <c r="N46" s="12">
        <v>0</v>
      </c>
      <c r="O46" s="13">
        <v>0</v>
      </c>
      <c r="P46" s="12">
        <v>0</v>
      </c>
      <c r="Q46" s="13">
        <v>0</v>
      </c>
      <c r="R46" s="14">
        <v>0</v>
      </c>
      <c r="S46" s="16">
        <v>0</v>
      </c>
      <c r="T46" s="13">
        <v>0</v>
      </c>
      <c r="U46" s="14">
        <v>0</v>
      </c>
      <c r="V46" s="12">
        <v>0</v>
      </c>
      <c r="W46" s="13">
        <v>0</v>
      </c>
      <c r="X46" s="14">
        <v>0</v>
      </c>
      <c r="Y46" s="12">
        <v>15</v>
      </c>
      <c r="Z46" s="13">
        <v>79.349999999999994</v>
      </c>
      <c r="AA46" s="14">
        <v>1147.5</v>
      </c>
      <c r="AB46" s="19">
        <f t="shared" si="1"/>
        <v>27</v>
      </c>
      <c r="AC46" s="19"/>
    </row>
    <row r="47" spans="1:29" x14ac:dyDescent="0.25">
      <c r="A47" s="11" t="s">
        <v>132</v>
      </c>
      <c r="B47" t="s">
        <v>133</v>
      </c>
      <c r="C47" s="12">
        <v>58</v>
      </c>
      <c r="D47" s="13">
        <v>0</v>
      </c>
      <c r="E47" s="14">
        <v>0</v>
      </c>
      <c r="F47" s="12">
        <v>0</v>
      </c>
      <c r="G47" s="13">
        <v>0</v>
      </c>
      <c r="H47" s="14">
        <v>0</v>
      </c>
      <c r="I47" s="12">
        <v>0</v>
      </c>
      <c r="J47" s="13">
        <v>0</v>
      </c>
      <c r="K47" s="12">
        <v>0</v>
      </c>
      <c r="L47" s="13">
        <v>0</v>
      </c>
      <c r="M47" s="14">
        <v>0</v>
      </c>
      <c r="N47" s="12">
        <v>0</v>
      </c>
      <c r="O47" s="13">
        <v>0</v>
      </c>
      <c r="P47" s="12">
        <v>0</v>
      </c>
      <c r="Q47" s="13">
        <v>0</v>
      </c>
      <c r="R47" s="14">
        <v>0</v>
      </c>
      <c r="S47" s="16">
        <v>0</v>
      </c>
      <c r="T47" s="13">
        <v>0</v>
      </c>
      <c r="U47" s="14">
        <v>0</v>
      </c>
      <c r="V47" s="12">
        <v>0</v>
      </c>
      <c r="W47" s="13">
        <v>0</v>
      </c>
      <c r="X47" s="14">
        <v>0</v>
      </c>
      <c r="Y47" s="12">
        <v>51</v>
      </c>
      <c r="Z47" s="13">
        <v>314.92500000000001</v>
      </c>
      <c r="AA47" s="14">
        <v>2774.4</v>
      </c>
      <c r="AB47" s="19">
        <f t="shared" si="1"/>
        <v>109</v>
      </c>
      <c r="AC47" s="19"/>
    </row>
    <row r="48" spans="1:29" x14ac:dyDescent="0.25">
      <c r="A48" s="11" t="s">
        <v>134</v>
      </c>
      <c r="B48" t="s">
        <v>135</v>
      </c>
      <c r="C48" s="12">
        <v>12</v>
      </c>
      <c r="D48" s="13">
        <v>0</v>
      </c>
      <c r="E48" s="14">
        <v>0</v>
      </c>
      <c r="F48" s="12">
        <v>0</v>
      </c>
      <c r="G48" s="13">
        <v>0</v>
      </c>
      <c r="H48" s="14">
        <v>0</v>
      </c>
      <c r="I48" s="12">
        <v>0</v>
      </c>
      <c r="J48" s="13">
        <v>0</v>
      </c>
      <c r="K48" s="12">
        <v>0</v>
      </c>
      <c r="L48" s="13">
        <v>0</v>
      </c>
      <c r="M48" s="14">
        <v>0</v>
      </c>
      <c r="N48" s="12">
        <v>0</v>
      </c>
      <c r="O48" s="13">
        <v>0</v>
      </c>
      <c r="P48" s="12">
        <v>0</v>
      </c>
      <c r="Q48" s="13">
        <v>0</v>
      </c>
      <c r="R48" s="14">
        <v>0</v>
      </c>
      <c r="S48" s="16">
        <v>0</v>
      </c>
      <c r="T48" s="13">
        <v>0</v>
      </c>
      <c r="U48" s="14">
        <v>0</v>
      </c>
      <c r="V48" s="12">
        <v>196</v>
      </c>
      <c r="W48" s="13">
        <v>980</v>
      </c>
      <c r="X48" s="14">
        <v>2016.84</v>
      </c>
      <c r="Y48" s="12">
        <v>0</v>
      </c>
      <c r="Z48" s="13">
        <v>0</v>
      </c>
      <c r="AA48" s="14">
        <v>0</v>
      </c>
      <c r="AB48" s="19">
        <f t="shared" si="1"/>
        <v>208</v>
      </c>
      <c r="AC48" s="19"/>
    </row>
    <row r="49" spans="1:29" x14ac:dyDescent="0.25">
      <c r="A49" s="11" t="s">
        <v>136</v>
      </c>
      <c r="B49" t="s">
        <v>137</v>
      </c>
      <c r="C49" s="12">
        <v>0</v>
      </c>
      <c r="D49" s="13">
        <v>0</v>
      </c>
      <c r="E49" s="14">
        <v>0</v>
      </c>
      <c r="F49" s="12">
        <v>2</v>
      </c>
      <c r="G49" s="13">
        <v>2</v>
      </c>
      <c r="H49" s="14">
        <v>198</v>
      </c>
      <c r="I49" s="12">
        <v>0</v>
      </c>
      <c r="J49" s="13">
        <v>0</v>
      </c>
      <c r="K49" s="12">
        <v>0</v>
      </c>
      <c r="L49" s="13">
        <v>0</v>
      </c>
      <c r="M49" s="14">
        <v>0</v>
      </c>
      <c r="N49" s="12">
        <v>0</v>
      </c>
      <c r="O49" s="13">
        <v>0</v>
      </c>
      <c r="P49" s="12">
        <v>0</v>
      </c>
      <c r="Q49" s="13">
        <v>0</v>
      </c>
      <c r="R49" s="14">
        <v>0</v>
      </c>
      <c r="S49" s="16">
        <v>0</v>
      </c>
      <c r="T49" s="13">
        <v>0</v>
      </c>
      <c r="U49" s="14">
        <v>0</v>
      </c>
      <c r="V49" s="12">
        <v>0</v>
      </c>
      <c r="W49" s="13">
        <v>0</v>
      </c>
      <c r="X49" s="14">
        <v>0</v>
      </c>
      <c r="Y49" s="12">
        <v>0</v>
      </c>
      <c r="Z49" s="13">
        <v>0</v>
      </c>
      <c r="AA49" s="14">
        <v>0</v>
      </c>
      <c r="AB49" s="19">
        <f t="shared" si="1"/>
        <v>2</v>
      </c>
      <c r="AC49" s="19"/>
    </row>
    <row r="50" spans="1:29" x14ac:dyDescent="0.25">
      <c r="A50" s="11" t="s">
        <v>138</v>
      </c>
      <c r="B50" t="s">
        <v>139</v>
      </c>
      <c r="C50" s="12">
        <v>48</v>
      </c>
      <c r="D50" s="13">
        <v>54.6</v>
      </c>
      <c r="E50" s="14">
        <v>559.72</v>
      </c>
      <c r="F50" s="12">
        <v>0</v>
      </c>
      <c r="G50" s="13">
        <v>0</v>
      </c>
      <c r="H50" s="14">
        <v>0</v>
      </c>
      <c r="I50" s="12">
        <v>2</v>
      </c>
      <c r="J50" s="13">
        <v>7.8</v>
      </c>
      <c r="K50" s="12">
        <v>0</v>
      </c>
      <c r="L50" s="13">
        <v>0</v>
      </c>
      <c r="M50" s="14">
        <v>0</v>
      </c>
      <c r="N50" s="12">
        <v>18</v>
      </c>
      <c r="O50" s="13">
        <v>70.2</v>
      </c>
      <c r="P50" s="12">
        <v>12</v>
      </c>
      <c r="Q50" s="13">
        <v>46.8</v>
      </c>
      <c r="R50" s="14">
        <v>479.76</v>
      </c>
      <c r="S50" s="16">
        <v>123</v>
      </c>
      <c r="T50" s="13">
        <v>479.7</v>
      </c>
      <c r="U50" s="14">
        <v>4917.54</v>
      </c>
      <c r="V50" s="12">
        <v>24</v>
      </c>
      <c r="W50" s="13">
        <v>93.6</v>
      </c>
      <c r="X50" s="14">
        <v>959.52</v>
      </c>
      <c r="Y50" s="12">
        <v>27</v>
      </c>
      <c r="Z50" s="13">
        <v>105.3</v>
      </c>
      <c r="AA50" s="14">
        <v>1079.46</v>
      </c>
      <c r="AB50" s="19">
        <f t="shared" si="1"/>
        <v>254</v>
      </c>
      <c r="AC50" s="19"/>
    </row>
    <row r="51" spans="1:29" x14ac:dyDescent="0.25">
      <c r="A51" s="11" t="s">
        <v>140</v>
      </c>
      <c r="B51" t="s">
        <v>141</v>
      </c>
      <c r="C51" s="12">
        <v>0</v>
      </c>
      <c r="D51" s="13">
        <v>0</v>
      </c>
      <c r="E51" s="14">
        <v>0</v>
      </c>
      <c r="F51" s="12">
        <v>0</v>
      </c>
      <c r="G51" s="13">
        <v>0</v>
      </c>
      <c r="H51" s="14">
        <v>0</v>
      </c>
      <c r="I51" s="12">
        <v>0</v>
      </c>
      <c r="J51" s="13">
        <v>0</v>
      </c>
      <c r="K51" s="12">
        <v>0</v>
      </c>
      <c r="L51" s="13">
        <v>0</v>
      </c>
      <c r="M51" s="14">
        <v>0</v>
      </c>
      <c r="N51" s="12">
        <v>0</v>
      </c>
      <c r="O51" s="13">
        <v>0</v>
      </c>
      <c r="P51" s="12">
        <v>0</v>
      </c>
      <c r="Q51" s="13">
        <v>0</v>
      </c>
      <c r="R51" s="14">
        <v>0</v>
      </c>
      <c r="S51" s="16">
        <v>0</v>
      </c>
      <c r="T51" s="13">
        <v>0</v>
      </c>
      <c r="U51" s="14">
        <v>0</v>
      </c>
      <c r="V51" s="12">
        <v>0</v>
      </c>
      <c r="W51" s="13">
        <v>0</v>
      </c>
      <c r="X51" s="14">
        <v>0</v>
      </c>
      <c r="Y51" s="12">
        <v>88</v>
      </c>
      <c r="Z51" s="13">
        <v>228.8</v>
      </c>
      <c r="AA51" s="14">
        <v>2345.1999999999998</v>
      </c>
      <c r="AB51" s="19">
        <f t="shared" si="1"/>
        <v>88</v>
      </c>
      <c r="AC51" s="19"/>
    </row>
    <row r="52" spans="1:29" x14ac:dyDescent="0.25">
      <c r="A52" s="11" t="s">
        <v>142</v>
      </c>
      <c r="B52" t="s">
        <v>143</v>
      </c>
      <c r="C52" s="12">
        <v>0</v>
      </c>
      <c r="D52" s="13">
        <v>0</v>
      </c>
      <c r="E52" s="14">
        <v>0</v>
      </c>
      <c r="F52" s="12">
        <v>0</v>
      </c>
      <c r="G52" s="13">
        <v>0</v>
      </c>
      <c r="H52" s="14">
        <v>0</v>
      </c>
      <c r="I52" s="12">
        <v>0</v>
      </c>
      <c r="J52" s="13">
        <v>0</v>
      </c>
      <c r="K52" s="12">
        <v>0</v>
      </c>
      <c r="L52" s="13">
        <v>0</v>
      </c>
      <c r="M52" s="14">
        <v>0</v>
      </c>
      <c r="N52" s="12">
        <v>0</v>
      </c>
      <c r="O52" s="13">
        <v>0</v>
      </c>
      <c r="P52" s="12">
        <v>0</v>
      </c>
      <c r="Q52" s="13">
        <v>0</v>
      </c>
      <c r="R52" s="14">
        <v>0</v>
      </c>
      <c r="S52" s="16">
        <v>0</v>
      </c>
      <c r="T52" s="13">
        <v>0</v>
      </c>
      <c r="U52" s="14">
        <v>0</v>
      </c>
      <c r="V52" s="12">
        <v>0</v>
      </c>
      <c r="W52" s="13">
        <v>0</v>
      </c>
      <c r="X52" s="14">
        <v>0</v>
      </c>
      <c r="Y52" s="12">
        <v>12</v>
      </c>
      <c r="Z52" s="13">
        <v>31.2</v>
      </c>
      <c r="AA52" s="14">
        <v>319.8</v>
      </c>
      <c r="AB52" s="19">
        <f t="shared" si="1"/>
        <v>12</v>
      </c>
      <c r="AC52" s="19"/>
    </row>
    <row r="53" spans="1:29" x14ac:dyDescent="0.25">
      <c r="A53" s="11" t="s">
        <v>144</v>
      </c>
      <c r="B53" t="s">
        <v>145</v>
      </c>
      <c r="C53" s="12">
        <v>47</v>
      </c>
      <c r="D53" s="13">
        <v>148.19999999999999</v>
      </c>
      <c r="E53" s="14">
        <v>1519.24</v>
      </c>
      <c r="F53" s="12">
        <v>0</v>
      </c>
      <c r="G53" s="13">
        <v>0</v>
      </c>
      <c r="H53" s="14">
        <v>0</v>
      </c>
      <c r="I53" s="12">
        <v>2</v>
      </c>
      <c r="J53" s="13">
        <v>7.8</v>
      </c>
      <c r="K53" s="12">
        <v>0</v>
      </c>
      <c r="L53" s="13">
        <v>0</v>
      </c>
      <c r="M53" s="14">
        <v>0</v>
      </c>
      <c r="N53" s="12">
        <v>3</v>
      </c>
      <c r="O53" s="13">
        <v>11.7</v>
      </c>
      <c r="P53" s="12">
        <v>4</v>
      </c>
      <c r="Q53" s="13">
        <v>15.6</v>
      </c>
      <c r="R53" s="14">
        <v>159.91999999999999</v>
      </c>
      <c r="S53" s="16">
        <v>30</v>
      </c>
      <c r="T53" s="13">
        <v>117</v>
      </c>
      <c r="U53" s="14">
        <v>1199.4000000000001</v>
      </c>
      <c r="V53" s="12">
        <v>2</v>
      </c>
      <c r="W53" s="13">
        <v>7.8</v>
      </c>
      <c r="X53" s="14">
        <v>79.959999999999994</v>
      </c>
      <c r="Y53" s="12">
        <v>0</v>
      </c>
      <c r="Z53" s="13">
        <v>0</v>
      </c>
      <c r="AA53" s="14">
        <v>0</v>
      </c>
      <c r="AB53" s="19">
        <f t="shared" si="1"/>
        <v>88</v>
      </c>
      <c r="AC53" s="19"/>
    </row>
    <row r="54" spans="1:29" x14ac:dyDescent="0.25">
      <c r="A54" s="11" t="s">
        <v>146</v>
      </c>
      <c r="B54" t="s">
        <v>147</v>
      </c>
      <c r="C54" s="12">
        <v>0</v>
      </c>
      <c r="D54" s="13">
        <v>0</v>
      </c>
      <c r="E54" s="14">
        <v>0</v>
      </c>
      <c r="F54" s="12">
        <v>0</v>
      </c>
      <c r="G54" s="13">
        <v>0</v>
      </c>
      <c r="H54" s="14">
        <v>0</v>
      </c>
      <c r="I54" s="12">
        <v>0</v>
      </c>
      <c r="J54" s="13">
        <v>0</v>
      </c>
      <c r="K54" s="12">
        <v>0</v>
      </c>
      <c r="L54" s="13">
        <v>0</v>
      </c>
      <c r="M54" s="14">
        <v>0</v>
      </c>
      <c r="N54" s="12">
        <v>0</v>
      </c>
      <c r="O54" s="13">
        <v>0</v>
      </c>
      <c r="P54" s="12">
        <v>0</v>
      </c>
      <c r="Q54" s="13">
        <v>0</v>
      </c>
      <c r="R54" s="14">
        <v>0</v>
      </c>
      <c r="S54" s="16">
        <v>0</v>
      </c>
      <c r="T54" s="13">
        <v>0</v>
      </c>
      <c r="U54" s="14">
        <v>0</v>
      </c>
      <c r="V54" s="12">
        <v>10</v>
      </c>
      <c r="W54" s="13">
        <v>10</v>
      </c>
      <c r="X54" s="14">
        <v>180.4</v>
      </c>
      <c r="Y54" s="12">
        <v>0</v>
      </c>
      <c r="Z54" s="13">
        <v>0</v>
      </c>
      <c r="AA54" s="14">
        <v>0</v>
      </c>
      <c r="AB54" s="19">
        <f t="shared" si="1"/>
        <v>10</v>
      </c>
      <c r="AC54" s="19"/>
    </row>
    <row r="55" spans="1:29" x14ac:dyDescent="0.25">
      <c r="A55" s="11" t="s">
        <v>148</v>
      </c>
      <c r="B55" t="s">
        <v>149</v>
      </c>
      <c r="C55" s="12">
        <v>0</v>
      </c>
      <c r="D55" s="13">
        <v>0</v>
      </c>
      <c r="E55" s="14">
        <v>0</v>
      </c>
      <c r="F55" s="12">
        <v>0</v>
      </c>
      <c r="G55" s="13">
        <v>0</v>
      </c>
      <c r="H55" s="14">
        <v>0</v>
      </c>
      <c r="I55" s="12">
        <v>0</v>
      </c>
      <c r="J55" s="13">
        <v>0</v>
      </c>
      <c r="K55" s="12">
        <v>0</v>
      </c>
      <c r="L55" s="13">
        <v>0</v>
      </c>
      <c r="M55" s="14">
        <v>0</v>
      </c>
      <c r="N55" s="12">
        <v>0</v>
      </c>
      <c r="O55" s="13">
        <v>0</v>
      </c>
      <c r="P55" s="12">
        <v>28</v>
      </c>
      <c r="Q55" s="13">
        <v>28.952000000000002</v>
      </c>
      <c r="R55" s="14">
        <v>210.84</v>
      </c>
      <c r="S55" s="16">
        <v>0</v>
      </c>
      <c r="T55" s="13">
        <v>0</v>
      </c>
      <c r="U55" s="14">
        <v>0</v>
      </c>
      <c r="V55" s="12">
        <v>0</v>
      </c>
      <c r="W55" s="13">
        <v>0</v>
      </c>
      <c r="X55" s="14">
        <v>0</v>
      </c>
      <c r="Y55" s="12">
        <v>0</v>
      </c>
      <c r="Z55" s="13">
        <v>0</v>
      </c>
      <c r="AA55" s="14">
        <v>0</v>
      </c>
      <c r="AB55" s="19">
        <f t="shared" si="1"/>
        <v>28</v>
      </c>
      <c r="AC55" s="19"/>
    </row>
    <row r="56" spans="1:29" x14ac:dyDescent="0.25">
      <c r="A56" s="11" t="s">
        <v>150</v>
      </c>
      <c r="B56" t="s">
        <v>151</v>
      </c>
      <c r="C56" s="12">
        <v>0</v>
      </c>
      <c r="D56" s="13">
        <v>0</v>
      </c>
      <c r="E56" s="14">
        <v>0</v>
      </c>
      <c r="F56" s="12">
        <v>0</v>
      </c>
      <c r="G56" s="13">
        <v>0</v>
      </c>
      <c r="H56" s="14">
        <v>0</v>
      </c>
      <c r="I56" s="12">
        <v>0</v>
      </c>
      <c r="J56" s="13">
        <v>0</v>
      </c>
      <c r="K56" s="12">
        <v>0</v>
      </c>
      <c r="L56" s="13">
        <v>0</v>
      </c>
      <c r="M56" s="14">
        <v>0</v>
      </c>
      <c r="N56" s="12">
        <v>0</v>
      </c>
      <c r="O56" s="13">
        <v>0</v>
      </c>
      <c r="P56" s="12">
        <v>59</v>
      </c>
      <c r="Q56" s="13">
        <v>61.006</v>
      </c>
      <c r="R56" s="14">
        <v>444.27</v>
      </c>
      <c r="S56" s="16">
        <v>0</v>
      </c>
      <c r="T56" s="13">
        <v>0</v>
      </c>
      <c r="U56" s="14">
        <v>0</v>
      </c>
      <c r="V56" s="12">
        <v>0</v>
      </c>
      <c r="W56" s="13">
        <v>0</v>
      </c>
      <c r="X56" s="14">
        <v>0</v>
      </c>
      <c r="Y56" s="12">
        <v>0</v>
      </c>
      <c r="Z56" s="13">
        <v>0</v>
      </c>
      <c r="AA56" s="14">
        <v>0</v>
      </c>
      <c r="AB56" s="19">
        <f t="shared" si="1"/>
        <v>59</v>
      </c>
      <c r="AC56" s="19"/>
    </row>
    <row r="57" spans="1:29" x14ac:dyDescent="0.25">
      <c r="A57" s="11" t="s">
        <v>152</v>
      </c>
      <c r="B57" t="s">
        <v>153</v>
      </c>
      <c r="C57" s="12">
        <v>547</v>
      </c>
      <c r="D57" s="13">
        <v>298.92</v>
      </c>
      <c r="E57" s="14">
        <v>2278.56</v>
      </c>
      <c r="F57" s="12">
        <v>0</v>
      </c>
      <c r="G57" s="13">
        <v>0</v>
      </c>
      <c r="H57" s="14">
        <v>0</v>
      </c>
      <c r="I57" s="12">
        <v>0</v>
      </c>
      <c r="J57" s="13">
        <v>0</v>
      </c>
      <c r="K57" s="12">
        <v>0</v>
      </c>
      <c r="L57" s="13">
        <v>0</v>
      </c>
      <c r="M57" s="14">
        <v>0</v>
      </c>
      <c r="N57" s="12">
        <v>0</v>
      </c>
      <c r="O57" s="13">
        <v>0</v>
      </c>
      <c r="P57" s="12">
        <v>12</v>
      </c>
      <c r="Q57" s="13">
        <v>12.72</v>
      </c>
      <c r="R57" s="14">
        <v>96.96</v>
      </c>
      <c r="S57" s="16">
        <v>222</v>
      </c>
      <c r="T57" s="13">
        <v>235.32</v>
      </c>
      <c r="U57" s="14">
        <v>1793.76</v>
      </c>
      <c r="V57" s="12">
        <v>565</v>
      </c>
      <c r="W57" s="13">
        <v>598.9</v>
      </c>
      <c r="X57" s="14">
        <v>4565.2</v>
      </c>
      <c r="Y57" s="12">
        <v>852</v>
      </c>
      <c r="Z57" s="13">
        <v>903.12</v>
      </c>
      <c r="AA57" s="14">
        <v>6884.16</v>
      </c>
      <c r="AB57" s="19">
        <f t="shared" si="1"/>
        <v>2198</v>
      </c>
      <c r="AC57" s="19"/>
    </row>
    <row r="58" spans="1:29" x14ac:dyDescent="0.25">
      <c r="A58" s="11" t="s">
        <v>154</v>
      </c>
      <c r="B58" t="s">
        <v>155</v>
      </c>
      <c r="C58" s="12">
        <v>263</v>
      </c>
      <c r="D58" s="13">
        <v>10.863</v>
      </c>
      <c r="E58" s="14">
        <v>795.2</v>
      </c>
      <c r="F58" s="12">
        <v>0</v>
      </c>
      <c r="G58" s="13">
        <v>0</v>
      </c>
      <c r="H58" s="14">
        <v>0</v>
      </c>
      <c r="I58" s="12">
        <v>160</v>
      </c>
      <c r="J58" s="13">
        <v>12.24</v>
      </c>
      <c r="K58" s="12">
        <v>0</v>
      </c>
      <c r="L58" s="13">
        <v>0</v>
      </c>
      <c r="M58" s="14">
        <v>0</v>
      </c>
      <c r="N58" s="12">
        <v>0</v>
      </c>
      <c r="O58" s="13">
        <v>0</v>
      </c>
      <c r="P58" s="12">
        <v>255</v>
      </c>
      <c r="Q58" s="13">
        <v>19.5075</v>
      </c>
      <c r="R58" s="14">
        <v>1428</v>
      </c>
      <c r="S58" s="16">
        <v>723</v>
      </c>
      <c r="T58" s="13">
        <v>55.3095</v>
      </c>
      <c r="U58" s="14">
        <v>4048.8</v>
      </c>
      <c r="V58" s="12">
        <v>746</v>
      </c>
      <c r="W58" s="13">
        <v>57.069000000000003</v>
      </c>
      <c r="X58" s="14">
        <v>4177.6000000000004</v>
      </c>
      <c r="Y58" s="12">
        <v>0</v>
      </c>
      <c r="Z58" s="13">
        <v>0</v>
      </c>
      <c r="AA58" s="14">
        <v>0</v>
      </c>
      <c r="AB58" s="19">
        <f t="shared" si="1"/>
        <v>2147</v>
      </c>
      <c r="AC58" s="19"/>
    </row>
    <row r="59" spans="1:29" x14ac:dyDescent="0.25">
      <c r="A59" s="11" t="s">
        <v>156</v>
      </c>
      <c r="B59" t="s">
        <v>157</v>
      </c>
      <c r="C59" s="12">
        <v>45</v>
      </c>
      <c r="D59" s="13">
        <v>1.377</v>
      </c>
      <c r="E59" s="14">
        <v>100.8</v>
      </c>
      <c r="F59" s="12">
        <v>0</v>
      </c>
      <c r="G59" s="13">
        <v>0</v>
      </c>
      <c r="H59" s="14">
        <v>0</v>
      </c>
      <c r="I59" s="12">
        <v>20</v>
      </c>
      <c r="J59" s="13">
        <v>1.53</v>
      </c>
      <c r="K59" s="12">
        <v>0</v>
      </c>
      <c r="L59" s="13">
        <v>0</v>
      </c>
      <c r="M59" s="14">
        <v>0</v>
      </c>
      <c r="N59" s="12">
        <v>0</v>
      </c>
      <c r="O59" s="13">
        <v>0</v>
      </c>
      <c r="P59" s="12">
        <v>34</v>
      </c>
      <c r="Q59" s="13">
        <v>2.601</v>
      </c>
      <c r="R59" s="14">
        <v>190.4</v>
      </c>
      <c r="S59" s="16">
        <v>96</v>
      </c>
      <c r="T59" s="13">
        <v>7.3440000000000003</v>
      </c>
      <c r="U59" s="14">
        <v>537.6</v>
      </c>
      <c r="V59" s="12">
        <v>0</v>
      </c>
      <c r="W59" s="13">
        <v>0</v>
      </c>
      <c r="X59" s="14">
        <v>0</v>
      </c>
      <c r="Y59" s="12">
        <v>0</v>
      </c>
      <c r="Z59" s="13">
        <v>0</v>
      </c>
      <c r="AA59" s="14">
        <v>0</v>
      </c>
      <c r="AB59" s="19">
        <f t="shared" si="1"/>
        <v>195</v>
      </c>
      <c r="AC59" s="19"/>
    </row>
    <row r="60" spans="1:29" x14ac:dyDescent="0.25">
      <c r="A60" s="11" t="s">
        <v>158</v>
      </c>
      <c r="B60" t="s">
        <v>159</v>
      </c>
      <c r="C60" s="12">
        <v>188</v>
      </c>
      <c r="D60" s="13">
        <v>10.7865</v>
      </c>
      <c r="E60" s="14">
        <v>789.6</v>
      </c>
      <c r="F60" s="12">
        <v>100</v>
      </c>
      <c r="G60" s="13">
        <v>7.65</v>
      </c>
      <c r="H60" s="14">
        <v>560</v>
      </c>
      <c r="I60" s="12">
        <v>80</v>
      </c>
      <c r="J60" s="13">
        <v>6.12</v>
      </c>
      <c r="K60" s="12">
        <v>0</v>
      </c>
      <c r="L60" s="13">
        <v>0</v>
      </c>
      <c r="M60" s="14">
        <v>0</v>
      </c>
      <c r="N60" s="12">
        <v>0</v>
      </c>
      <c r="O60" s="13">
        <v>0</v>
      </c>
      <c r="P60" s="12">
        <v>100</v>
      </c>
      <c r="Q60" s="13">
        <v>7.65</v>
      </c>
      <c r="R60" s="14">
        <v>560</v>
      </c>
      <c r="S60" s="16">
        <v>497</v>
      </c>
      <c r="T60" s="13">
        <v>38.020499999999998</v>
      </c>
      <c r="U60" s="14">
        <v>2783.2</v>
      </c>
      <c r="V60" s="12">
        <v>612</v>
      </c>
      <c r="W60" s="13">
        <v>46.817999999999998</v>
      </c>
      <c r="X60" s="14">
        <v>3427.2</v>
      </c>
      <c r="Y60" s="12">
        <v>0</v>
      </c>
      <c r="Z60" s="13">
        <v>0</v>
      </c>
      <c r="AA60" s="14">
        <v>0</v>
      </c>
      <c r="AB60" s="19">
        <f t="shared" si="1"/>
        <v>1577</v>
      </c>
      <c r="AC60" s="19"/>
    </row>
    <row r="61" spans="1:29" x14ac:dyDescent="0.25">
      <c r="A61" s="11" t="s">
        <v>160</v>
      </c>
      <c r="B61" t="s">
        <v>161</v>
      </c>
      <c r="C61" s="12">
        <v>0</v>
      </c>
      <c r="D61" s="13">
        <v>0</v>
      </c>
      <c r="E61" s="14">
        <v>0</v>
      </c>
      <c r="F61" s="12">
        <v>0</v>
      </c>
      <c r="G61" s="13">
        <v>0</v>
      </c>
      <c r="H61" s="14">
        <v>0</v>
      </c>
      <c r="I61" s="12">
        <v>0</v>
      </c>
      <c r="J61" s="13">
        <v>0</v>
      </c>
      <c r="K61" s="12">
        <v>0</v>
      </c>
      <c r="L61" s="13">
        <v>0</v>
      </c>
      <c r="M61" s="14">
        <v>0</v>
      </c>
      <c r="N61" s="12">
        <v>0</v>
      </c>
      <c r="O61" s="13">
        <v>0</v>
      </c>
      <c r="P61" s="12">
        <v>0</v>
      </c>
      <c r="Q61" s="13">
        <v>0</v>
      </c>
      <c r="R61" s="14">
        <v>0</v>
      </c>
      <c r="S61" s="16">
        <v>11</v>
      </c>
      <c r="T61" s="13">
        <v>0.99</v>
      </c>
      <c r="U61" s="14">
        <v>19.690000000000001</v>
      </c>
      <c r="V61" s="12">
        <v>0</v>
      </c>
      <c r="W61" s="13">
        <v>0</v>
      </c>
      <c r="X61" s="14">
        <v>0</v>
      </c>
      <c r="Y61" s="12">
        <v>0</v>
      </c>
      <c r="Z61" s="13">
        <v>0</v>
      </c>
      <c r="AA61" s="14">
        <v>0</v>
      </c>
      <c r="AB61" s="19">
        <f t="shared" si="1"/>
        <v>11</v>
      </c>
      <c r="AC61" s="19"/>
    </row>
    <row r="62" spans="1:29" x14ac:dyDescent="0.25">
      <c r="A62" s="11" t="s">
        <v>162</v>
      </c>
      <c r="B62" t="s">
        <v>163</v>
      </c>
      <c r="C62" s="12">
        <v>0</v>
      </c>
      <c r="D62" s="13">
        <v>0</v>
      </c>
      <c r="E62" s="14">
        <v>0</v>
      </c>
      <c r="F62" s="12">
        <v>0</v>
      </c>
      <c r="G62" s="13">
        <v>0</v>
      </c>
      <c r="H62" s="14">
        <v>0</v>
      </c>
      <c r="I62" s="12">
        <v>96</v>
      </c>
      <c r="J62" s="13">
        <v>8.64</v>
      </c>
      <c r="K62" s="12">
        <v>0</v>
      </c>
      <c r="L62" s="13">
        <v>0</v>
      </c>
      <c r="M62" s="14">
        <v>0</v>
      </c>
      <c r="N62" s="12">
        <v>0</v>
      </c>
      <c r="O62" s="13">
        <v>0</v>
      </c>
      <c r="P62" s="12">
        <v>48</v>
      </c>
      <c r="Q62" s="13">
        <v>4.32</v>
      </c>
      <c r="R62" s="14">
        <v>191.52</v>
      </c>
      <c r="S62" s="16">
        <v>80</v>
      </c>
      <c r="T62" s="13">
        <v>7.2</v>
      </c>
      <c r="U62" s="14">
        <v>143.19999999999999</v>
      </c>
      <c r="V62" s="12">
        <v>0</v>
      </c>
      <c r="W62" s="13">
        <v>0</v>
      </c>
      <c r="X62" s="14">
        <v>0</v>
      </c>
      <c r="Y62" s="12">
        <v>0</v>
      </c>
      <c r="Z62" s="13">
        <v>0</v>
      </c>
      <c r="AA62" s="14">
        <v>0</v>
      </c>
      <c r="AB62" s="19">
        <f t="shared" si="1"/>
        <v>224</v>
      </c>
      <c r="AC62" s="19"/>
    </row>
    <row r="63" spans="1:29" x14ac:dyDescent="0.25">
      <c r="A63" s="11" t="s">
        <v>164</v>
      </c>
      <c r="B63" t="s">
        <v>165</v>
      </c>
      <c r="C63" s="12">
        <v>0</v>
      </c>
      <c r="D63" s="13">
        <v>0</v>
      </c>
      <c r="E63" s="14">
        <v>0</v>
      </c>
      <c r="F63" s="12">
        <v>96</v>
      </c>
      <c r="G63" s="13">
        <v>8.64</v>
      </c>
      <c r="H63" s="14">
        <v>171.84</v>
      </c>
      <c r="I63" s="12">
        <v>0</v>
      </c>
      <c r="J63" s="13">
        <v>0</v>
      </c>
      <c r="K63" s="12">
        <v>0</v>
      </c>
      <c r="L63" s="13">
        <v>0</v>
      </c>
      <c r="M63" s="14">
        <v>0</v>
      </c>
      <c r="N63" s="12">
        <v>0</v>
      </c>
      <c r="O63" s="13">
        <v>0</v>
      </c>
      <c r="P63" s="12">
        <v>126</v>
      </c>
      <c r="Q63" s="13">
        <v>11.34</v>
      </c>
      <c r="R63" s="14">
        <v>225.54</v>
      </c>
      <c r="S63" s="16">
        <v>301</v>
      </c>
      <c r="T63" s="13">
        <v>27.09</v>
      </c>
      <c r="U63" s="14">
        <v>538.79</v>
      </c>
      <c r="V63" s="12">
        <v>0</v>
      </c>
      <c r="W63" s="13">
        <v>0</v>
      </c>
      <c r="X63" s="14">
        <v>0</v>
      </c>
      <c r="Y63" s="12">
        <v>0</v>
      </c>
      <c r="Z63" s="13">
        <v>0</v>
      </c>
      <c r="AA63" s="14">
        <v>0</v>
      </c>
      <c r="AB63" s="19">
        <f t="shared" si="1"/>
        <v>523</v>
      </c>
      <c r="AC63" s="19"/>
    </row>
    <row r="64" spans="1:29" x14ac:dyDescent="0.25">
      <c r="A64" s="11" t="s">
        <v>166</v>
      </c>
      <c r="B64" t="s">
        <v>167</v>
      </c>
      <c r="C64" s="12">
        <v>0</v>
      </c>
      <c r="D64" s="13">
        <v>0</v>
      </c>
      <c r="E64" s="14">
        <v>0</v>
      </c>
      <c r="F64" s="12">
        <v>0</v>
      </c>
      <c r="G64" s="13">
        <v>0</v>
      </c>
      <c r="H64" s="14">
        <v>0</v>
      </c>
      <c r="I64" s="12">
        <v>0</v>
      </c>
      <c r="J64" s="13">
        <v>0</v>
      </c>
      <c r="K64" s="12">
        <v>0</v>
      </c>
      <c r="L64" s="13">
        <v>0</v>
      </c>
      <c r="M64" s="14">
        <v>0</v>
      </c>
      <c r="N64" s="12">
        <v>0</v>
      </c>
      <c r="O64" s="13">
        <v>0</v>
      </c>
      <c r="P64" s="12">
        <v>0</v>
      </c>
      <c r="Q64" s="13">
        <v>0</v>
      </c>
      <c r="R64" s="14">
        <v>0</v>
      </c>
      <c r="S64" s="16">
        <v>0</v>
      </c>
      <c r="T64" s="13">
        <v>0</v>
      </c>
      <c r="U64" s="14">
        <v>0</v>
      </c>
      <c r="V64" s="12">
        <v>0</v>
      </c>
      <c r="W64" s="13">
        <v>0</v>
      </c>
      <c r="X64" s="14">
        <v>0</v>
      </c>
      <c r="Y64" s="12">
        <v>0</v>
      </c>
      <c r="Z64" s="13">
        <v>0</v>
      </c>
      <c r="AA64" s="14">
        <v>0</v>
      </c>
      <c r="AB64" s="19">
        <f t="shared" si="1"/>
        <v>0</v>
      </c>
      <c r="AC64" s="19"/>
    </row>
    <row r="65" spans="1:29" x14ac:dyDescent="0.25">
      <c r="A65" s="11" t="s">
        <v>168</v>
      </c>
      <c r="B65" t="s">
        <v>169</v>
      </c>
      <c r="C65" s="12">
        <v>0</v>
      </c>
      <c r="D65" s="13">
        <v>0</v>
      </c>
      <c r="E65" s="14">
        <v>0</v>
      </c>
      <c r="F65" s="12">
        <v>194</v>
      </c>
      <c r="G65" s="13">
        <v>17.46</v>
      </c>
      <c r="H65" s="14">
        <v>347.26</v>
      </c>
      <c r="I65" s="12">
        <v>0</v>
      </c>
      <c r="J65" s="13">
        <v>0</v>
      </c>
      <c r="K65" s="12">
        <v>0</v>
      </c>
      <c r="L65" s="13">
        <v>0</v>
      </c>
      <c r="M65" s="14">
        <v>0</v>
      </c>
      <c r="N65" s="12">
        <v>0</v>
      </c>
      <c r="O65" s="13">
        <v>0</v>
      </c>
      <c r="P65" s="12">
        <v>240</v>
      </c>
      <c r="Q65" s="13">
        <v>21.6</v>
      </c>
      <c r="R65" s="14">
        <v>429.6</v>
      </c>
      <c r="S65" s="16">
        <v>137</v>
      </c>
      <c r="T65" s="13">
        <v>12.33</v>
      </c>
      <c r="U65" s="14">
        <v>245.23</v>
      </c>
      <c r="V65" s="12">
        <v>0</v>
      </c>
      <c r="W65" s="13">
        <v>0</v>
      </c>
      <c r="X65" s="14">
        <v>0</v>
      </c>
      <c r="Y65" s="12">
        <v>0</v>
      </c>
      <c r="Z65" s="13">
        <v>0</v>
      </c>
      <c r="AA65" s="14">
        <v>0</v>
      </c>
      <c r="AB65" s="19">
        <f t="shared" si="1"/>
        <v>571</v>
      </c>
      <c r="AC65" s="19"/>
    </row>
    <row r="66" spans="1:29" x14ac:dyDescent="0.25">
      <c r="A66" s="11" t="s">
        <v>170</v>
      </c>
      <c r="B66" t="s">
        <v>171</v>
      </c>
      <c r="C66" s="12">
        <v>27</v>
      </c>
      <c r="D66" s="13">
        <v>2.4300000000000002</v>
      </c>
      <c r="E66" s="14">
        <v>48.33</v>
      </c>
      <c r="F66" s="12">
        <v>192</v>
      </c>
      <c r="G66" s="13">
        <v>17.28</v>
      </c>
      <c r="H66" s="14">
        <v>343.68</v>
      </c>
      <c r="I66" s="12">
        <v>96</v>
      </c>
      <c r="J66" s="13">
        <v>8.64</v>
      </c>
      <c r="K66" s="12">
        <v>0</v>
      </c>
      <c r="L66" s="13">
        <v>0</v>
      </c>
      <c r="M66" s="14">
        <v>0</v>
      </c>
      <c r="N66" s="12">
        <v>0</v>
      </c>
      <c r="O66" s="13">
        <v>0</v>
      </c>
      <c r="P66" s="12">
        <v>88</v>
      </c>
      <c r="Q66" s="13">
        <v>7.92</v>
      </c>
      <c r="R66" s="14">
        <v>157.52000000000001</v>
      </c>
      <c r="S66" s="16">
        <v>297</v>
      </c>
      <c r="T66" s="13">
        <v>26.73</v>
      </c>
      <c r="U66" s="14">
        <v>531.63</v>
      </c>
      <c r="V66" s="12">
        <v>0</v>
      </c>
      <c r="W66" s="13">
        <v>0</v>
      </c>
      <c r="X66" s="14">
        <v>0</v>
      </c>
      <c r="Y66" s="12">
        <v>0</v>
      </c>
      <c r="Z66" s="13">
        <v>0</v>
      </c>
      <c r="AA66" s="14">
        <v>0</v>
      </c>
      <c r="AB66" s="19">
        <f t="shared" si="1"/>
        <v>700</v>
      </c>
      <c r="AC66" s="19"/>
    </row>
    <row r="67" spans="1:29" x14ac:dyDescent="0.25">
      <c r="A67" s="11" t="s">
        <v>172</v>
      </c>
      <c r="B67" t="s">
        <v>173</v>
      </c>
      <c r="C67" s="12">
        <v>33</v>
      </c>
      <c r="D67" s="13">
        <v>22.68</v>
      </c>
      <c r="E67" s="14">
        <v>837</v>
      </c>
      <c r="F67" s="12">
        <v>0</v>
      </c>
      <c r="G67" s="13">
        <v>0</v>
      </c>
      <c r="H67" s="14">
        <v>0</v>
      </c>
      <c r="I67" s="12">
        <v>0</v>
      </c>
      <c r="J67" s="13">
        <v>0</v>
      </c>
      <c r="K67" s="12">
        <v>0</v>
      </c>
      <c r="L67" s="13">
        <v>0</v>
      </c>
      <c r="M67" s="14">
        <v>0</v>
      </c>
      <c r="N67" s="12">
        <v>0</v>
      </c>
      <c r="O67" s="13">
        <v>0</v>
      </c>
      <c r="P67" s="12">
        <v>0</v>
      </c>
      <c r="Q67" s="13">
        <v>0</v>
      </c>
      <c r="R67" s="14">
        <v>0</v>
      </c>
      <c r="S67" s="16">
        <v>0</v>
      </c>
      <c r="T67" s="13">
        <v>0</v>
      </c>
      <c r="U67" s="14">
        <v>0</v>
      </c>
      <c r="V67" s="12">
        <v>0</v>
      </c>
      <c r="W67" s="13">
        <v>0</v>
      </c>
      <c r="X67" s="14">
        <v>0</v>
      </c>
      <c r="Y67" s="12">
        <v>0</v>
      </c>
      <c r="Z67" s="13">
        <v>0</v>
      </c>
      <c r="AA67" s="14">
        <v>0</v>
      </c>
      <c r="AB67" s="19">
        <f t="shared" ref="AB67:AB99" si="2">Y67+V67+S67+P67+N67+K67+I67+F67+C67</f>
        <v>33</v>
      </c>
      <c r="AC67" s="19"/>
    </row>
    <row r="68" spans="1:29" x14ac:dyDescent="0.25">
      <c r="A68" s="11" t="s">
        <v>174</v>
      </c>
      <c r="B68" t="s">
        <v>175</v>
      </c>
      <c r="C68" s="12">
        <v>0</v>
      </c>
      <c r="D68" s="13">
        <v>0</v>
      </c>
      <c r="E68" s="14">
        <v>0</v>
      </c>
      <c r="F68" s="12">
        <v>0</v>
      </c>
      <c r="G68" s="13">
        <v>0</v>
      </c>
      <c r="H68" s="14">
        <v>0</v>
      </c>
      <c r="I68" s="12">
        <v>0</v>
      </c>
      <c r="J68" s="13">
        <v>0</v>
      </c>
      <c r="K68" s="12">
        <v>10</v>
      </c>
      <c r="L68" s="13">
        <v>5.15</v>
      </c>
      <c r="M68" s="14">
        <v>68.400000000000006</v>
      </c>
      <c r="N68" s="12">
        <v>0</v>
      </c>
      <c r="O68" s="13">
        <v>0</v>
      </c>
      <c r="P68" s="12">
        <v>0</v>
      </c>
      <c r="Q68" s="13">
        <v>0</v>
      </c>
      <c r="R68" s="14">
        <v>0</v>
      </c>
      <c r="S68" s="16">
        <v>0</v>
      </c>
      <c r="T68" s="13">
        <v>0</v>
      </c>
      <c r="U68" s="14">
        <v>0</v>
      </c>
      <c r="V68" s="12">
        <v>0</v>
      </c>
      <c r="W68" s="13">
        <v>0</v>
      </c>
      <c r="X68" s="14">
        <v>0</v>
      </c>
      <c r="Y68" s="12">
        <v>0</v>
      </c>
      <c r="Z68" s="13">
        <v>0</v>
      </c>
      <c r="AA68" s="14">
        <v>0</v>
      </c>
      <c r="AB68" s="19">
        <f t="shared" si="2"/>
        <v>10</v>
      </c>
      <c r="AC68" s="19"/>
    </row>
    <row r="69" spans="1:29" x14ac:dyDescent="0.25">
      <c r="A69" s="11" t="s">
        <v>176</v>
      </c>
      <c r="B69" t="s">
        <v>177</v>
      </c>
      <c r="C69" s="12">
        <v>88</v>
      </c>
      <c r="D69" s="13">
        <v>0</v>
      </c>
      <c r="E69" s="14">
        <v>0</v>
      </c>
      <c r="F69" s="12">
        <v>0</v>
      </c>
      <c r="G69" s="13">
        <v>0</v>
      </c>
      <c r="H69" s="14">
        <v>0</v>
      </c>
      <c r="I69" s="12">
        <v>0</v>
      </c>
      <c r="J69" s="13">
        <v>0</v>
      </c>
      <c r="K69" s="12">
        <v>10</v>
      </c>
      <c r="L69" s="13">
        <v>10.3</v>
      </c>
      <c r="M69" s="14">
        <v>118.8</v>
      </c>
      <c r="N69" s="12">
        <v>0</v>
      </c>
      <c r="O69" s="13">
        <v>0</v>
      </c>
      <c r="P69" s="12">
        <v>36</v>
      </c>
      <c r="Q69" s="13">
        <v>37.08</v>
      </c>
      <c r="R69" s="14">
        <v>427.68</v>
      </c>
      <c r="S69" s="16">
        <v>0</v>
      </c>
      <c r="T69" s="13">
        <v>0</v>
      </c>
      <c r="U69" s="14">
        <v>0</v>
      </c>
      <c r="V69" s="12">
        <v>0</v>
      </c>
      <c r="W69" s="13">
        <v>0</v>
      </c>
      <c r="X69" s="14">
        <v>0</v>
      </c>
      <c r="Y69" s="12">
        <v>0</v>
      </c>
      <c r="Z69" s="13">
        <v>0</v>
      </c>
      <c r="AA69" s="14">
        <v>0</v>
      </c>
      <c r="AB69" s="19">
        <f t="shared" si="2"/>
        <v>134</v>
      </c>
      <c r="AC69" s="19"/>
    </row>
    <row r="70" spans="1:29" x14ac:dyDescent="0.25">
      <c r="A70" s="11" t="s">
        <v>178</v>
      </c>
      <c r="B70" t="s">
        <v>179</v>
      </c>
      <c r="C70" s="12">
        <v>0</v>
      </c>
      <c r="D70" s="13">
        <v>0</v>
      </c>
      <c r="E70" s="14">
        <v>0</v>
      </c>
      <c r="F70" s="12">
        <v>0</v>
      </c>
      <c r="G70" s="13">
        <v>0</v>
      </c>
      <c r="H70" s="14">
        <v>0</v>
      </c>
      <c r="I70" s="12">
        <v>0</v>
      </c>
      <c r="J70" s="13">
        <v>0</v>
      </c>
      <c r="K70" s="12">
        <v>0</v>
      </c>
      <c r="L70" s="13">
        <v>0</v>
      </c>
      <c r="M70" s="14">
        <v>0</v>
      </c>
      <c r="N70" s="12">
        <v>0</v>
      </c>
      <c r="O70" s="13">
        <v>0</v>
      </c>
      <c r="P70" s="12">
        <v>0</v>
      </c>
      <c r="Q70" s="13">
        <v>0</v>
      </c>
      <c r="R70" s="14">
        <v>0</v>
      </c>
      <c r="S70" s="16">
        <v>0</v>
      </c>
      <c r="T70" s="13">
        <v>0</v>
      </c>
      <c r="U70" s="14">
        <v>0</v>
      </c>
      <c r="V70" s="12">
        <v>0</v>
      </c>
      <c r="W70" s="13">
        <v>0</v>
      </c>
      <c r="X70" s="14">
        <v>0</v>
      </c>
      <c r="Y70" s="12">
        <v>1</v>
      </c>
      <c r="Z70" s="13">
        <v>13.2</v>
      </c>
      <c r="AA70" s="14">
        <v>540</v>
      </c>
      <c r="AB70" s="19">
        <f t="shared" si="2"/>
        <v>1</v>
      </c>
      <c r="AC70" s="19"/>
    </row>
    <row r="71" spans="1:29" x14ac:dyDescent="0.25">
      <c r="A71" s="11" t="s">
        <v>180</v>
      </c>
      <c r="B71" t="s">
        <v>181</v>
      </c>
      <c r="C71" s="12">
        <v>0</v>
      </c>
      <c r="D71" s="13">
        <v>0</v>
      </c>
      <c r="E71" s="14">
        <v>0</v>
      </c>
      <c r="F71" s="12">
        <v>0</v>
      </c>
      <c r="G71" s="13">
        <v>0</v>
      </c>
      <c r="H71" s="14">
        <v>0</v>
      </c>
      <c r="I71" s="12">
        <v>0</v>
      </c>
      <c r="J71" s="13">
        <v>0</v>
      </c>
      <c r="K71" s="12">
        <v>0</v>
      </c>
      <c r="L71" s="13">
        <v>0</v>
      </c>
      <c r="M71" s="14">
        <v>0</v>
      </c>
      <c r="N71" s="12">
        <v>0</v>
      </c>
      <c r="O71" s="13">
        <v>0</v>
      </c>
      <c r="P71" s="12">
        <v>0</v>
      </c>
      <c r="Q71" s="13">
        <v>0</v>
      </c>
      <c r="R71" s="14">
        <v>0</v>
      </c>
      <c r="S71" s="16">
        <v>0</v>
      </c>
      <c r="T71" s="13">
        <v>0</v>
      </c>
      <c r="U71" s="14">
        <v>0</v>
      </c>
      <c r="V71" s="12">
        <v>0</v>
      </c>
      <c r="W71" s="13">
        <v>0</v>
      </c>
      <c r="X71" s="14">
        <v>0</v>
      </c>
      <c r="Y71" s="12">
        <v>1</v>
      </c>
      <c r="Z71" s="13">
        <v>7.5</v>
      </c>
      <c r="AA71" s="14">
        <v>210</v>
      </c>
      <c r="AB71" s="19">
        <f t="shared" si="2"/>
        <v>1</v>
      </c>
      <c r="AC71" s="19"/>
    </row>
    <row r="72" spans="1:29" x14ac:dyDescent="0.25">
      <c r="A72" s="11" t="s">
        <v>182</v>
      </c>
      <c r="B72" t="s">
        <v>183</v>
      </c>
      <c r="C72" s="12">
        <v>107</v>
      </c>
      <c r="D72" s="13">
        <v>37.875</v>
      </c>
      <c r="E72" s="14">
        <v>1010</v>
      </c>
      <c r="F72" s="12">
        <v>0</v>
      </c>
      <c r="G72" s="13">
        <v>0</v>
      </c>
      <c r="H72" s="14">
        <v>0</v>
      </c>
      <c r="I72" s="12">
        <v>0</v>
      </c>
      <c r="J72" s="13">
        <v>0</v>
      </c>
      <c r="K72" s="12">
        <v>0</v>
      </c>
      <c r="L72" s="13">
        <v>0</v>
      </c>
      <c r="M72" s="14">
        <v>0</v>
      </c>
      <c r="N72" s="12">
        <v>0</v>
      </c>
      <c r="O72" s="13">
        <v>0</v>
      </c>
      <c r="P72" s="12">
        <v>0</v>
      </c>
      <c r="Q72" s="13">
        <v>0</v>
      </c>
      <c r="R72" s="14">
        <v>0</v>
      </c>
      <c r="S72" s="16">
        <v>0</v>
      </c>
      <c r="T72" s="13">
        <v>0</v>
      </c>
      <c r="U72" s="14">
        <v>0</v>
      </c>
      <c r="V72" s="12">
        <v>0</v>
      </c>
      <c r="W72" s="13">
        <v>0</v>
      </c>
      <c r="X72" s="14">
        <v>0</v>
      </c>
      <c r="Y72" s="12">
        <v>0</v>
      </c>
      <c r="Z72" s="13">
        <v>0</v>
      </c>
      <c r="AA72" s="14">
        <v>0</v>
      </c>
      <c r="AB72" s="19">
        <f t="shared" si="2"/>
        <v>107</v>
      </c>
      <c r="AC72" s="19"/>
    </row>
    <row r="73" spans="1:29" x14ac:dyDescent="0.25">
      <c r="A73" s="11" t="s">
        <v>184</v>
      </c>
      <c r="B73" t="s">
        <v>185</v>
      </c>
      <c r="C73" s="12">
        <v>58</v>
      </c>
      <c r="D73" s="13">
        <v>9</v>
      </c>
      <c r="E73" s="14">
        <v>68.31</v>
      </c>
      <c r="F73" s="12">
        <v>0</v>
      </c>
      <c r="G73" s="13">
        <v>0</v>
      </c>
      <c r="H73" s="14">
        <v>0</v>
      </c>
      <c r="I73" s="12">
        <v>18</v>
      </c>
      <c r="J73" s="13">
        <v>18</v>
      </c>
      <c r="K73" s="12">
        <v>0</v>
      </c>
      <c r="L73" s="13">
        <v>0</v>
      </c>
      <c r="M73" s="14">
        <v>0</v>
      </c>
      <c r="N73" s="12">
        <v>0</v>
      </c>
      <c r="O73" s="13">
        <v>0</v>
      </c>
      <c r="P73" s="12">
        <v>0</v>
      </c>
      <c r="Q73" s="13">
        <v>0</v>
      </c>
      <c r="R73" s="14">
        <v>0</v>
      </c>
      <c r="S73" s="16">
        <v>0</v>
      </c>
      <c r="T73" s="13">
        <v>0</v>
      </c>
      <c r="U73" s="14">
        <v>0</v>
      </c>
      <c r="V73" s="12">
        <v>41</v>
      </c>
      <c r="W73" s="13">
        <v>41</v>
      </c>
      <c r="X73" s="14">
        <v>311.19</v>
      </c>
      <c r="Y73" s="12">
        <v>12</v>
      </c>
      <c r="Z73" s="13">
        <v>12</v>
      </c>
      <c r="AA73" s="14">
        <v>91.08</v>
      </c>
      <c r="AB73" s="19">
        <f t="shared" si="2"/>
        <v>129</v>
      </c>
      <c r="AC73" s="19"/>
    </row>
    <row r="74" spans="1:29" x14ac:dyDescent="0.25">
      <c r="A74" s="11" t="s">
        <v>186</v>
      </c>
      <c r="B74" t="s">
        <v>187</v>
      </c>
      <c r="C74" s="12">
        <v>56</v>
      </c>
      <c r="D74" s="13">
        <v>5</v>
      </c>
      <c r="E74" s="14">
        <v>37.950000000000003</v>
      </c>
      <c r="F74" s="12">
        <v>0</v>
      </c>
      <c r="G74" s="13">
        <v>0</v>
      </c>
      <c r="H74" s="14">
        <v>0</v>
      </c>
      <c r="I74" s="12">
        <v>24</v>
      </c>
      <c r="J74" s="13">
        <v>24</v>
      </c>
      <c r="K74" s="12">
        <v>0</v>
      </c>
      <c r="L74" s="13">
        <v>0</v>
      </c>
      <c r="M74" s="14">
        <v>0</v>
      </c>
      <c r="N74" s="12">
        <v>0</v>
      </c>
      <c r="O74" s="13">
        <v>0</v>
      </c>
      <c r="P74" s="12">
        <v>0</v>
      </c>
      <c r="Q74" s="13">
        <v>0</v>
      </c>
      <c r="R74" s="14">
        <v>0</v>
      </c>
      <c r="S74" s="16">
        <v>0</v>
      </c>
      <c r="T74" s="13">
        <v>0</v>
      </c>
      <c r="U74" s="14">
        <v>0</v>
      </c>
      <c r="V74" s="12">
        <v>457</v>
      </c>
      <c r="W74" s="13">
        <v>457</v>
      </c>
      <c r="X74" s="14">
        <v>3468.63</v>
      </c>
      <c r="Y74" s="12">
        <v>0</v>
      </c>
      <c r="Z74" s="13">
        <v>0</v>
      </c>
      <c r="AA74" s="14">
        <v>0</v>
      </c>
      <c r="AB74" s="19">
        <f t="shared" si="2"/>
        <v>537</v>
      </c>
      <c r="AC74" s="19"/>
    </row>
    <row r="75" spans="1:29" x14ac:dyDescent="0.25">
      <c r="A75" s="11" t="s">
        <v>188</v>
      </c>
      <c r="B75" t="s">
        <v>189</v>
      </c>
      <c r="C75" s="12">
        <v>0</v>
      </c>
      <c r="D75" s="13">
        <v>0</v>
      </c>
      <c r="E75" s="14">
        <v>0</v>
      </c>
      <c r="F75" s="12">
        <v>0</v>
      </c>
      <c r="G75" s="13">
        <v>0</v>
      </c>
      <c r="H75" s="14">
        <v>0</v>
      </c>
      <c r="I75" s="12">
        <v>6</v>
      </c>
      <c r="J75" s="13">
        <v>6</v>
      </c>
      <c r="K75" s="12">
        <v>0</v>
      </c>
      <c r="L75" s="13">
        <v>0</v>
      </c>
      <c r="M75" s="14">
        <v>0</v>
      </c>
      <c r="N75" s="12">
        <v>0</v>
      </c>
      <c r="O75" s="13">
        <v>0</v>
      </c>
      <c r="P75" s="12">
        <v>0</v>
      </c>
      <c r="Q75" s="13">
        <v>0</v>
      </c>
      <c r="R75" s="14">
        <v>0</v>
      </c>
      <c r="S75" s="16">
        <v>0</v>
      </c>
      <c r="T75" s="13">
        <v>0</v>
      </c>
      <c r="U75" s="14">
        <v>0</v>
      </c>
      <c r="V75" s="12">
        <v>0</v>
      </c>
      <c r="W75" s="13">
        <v>0</v>
      </c>
      <c r="X75" s="14">
        <v>0</v>
      </c>
      <c r="Y75" s="12">
        <v>0</v>
      </c>
      <c r="Z75" s="13">
        <v>0</v>
      </c>
      <c r="AA75" s="14">
        <v>0</v>
      </c>
      <c r="AB75" s="19">
        <f t="shared" si="2"/>
        <v>6</v>
      </c>
      <c r="AC75" s="19"/>
    </row>
    <row r="76" spans="1:29" x14ac:dyDescent="0.25">
      <c r="A76" s="11" t="s">
        <v>190</v>
      </c>
      <c r="B76" t="s">
        <v>191</v>
      </c>
      <c r="C76" s="12">
        <v>2</v>
      </c>
      <c r="D76" s="13">
        <v>1</v>
      </c>
      <c r="E76" s="14">
        <v>7.59</v>
      </c>
      <c r="F76" s="12">
        <v>0</v>
      </c>
      <c r="G76" s="13">
        <v>0</v>
      </c>
      <c r="H76" s="14">
        <v>0</v>
      </c>
      <c r="I76" s="12">
        <v>0</v>
      </c>
      <c r="J76" s="13">
        <v>0</v>
      </c>
      <c r="K76" s="12">
        <v>0</v>
      </c>
      <c r="L76" s="13">
        <v>0</v>
      </c>
      <c r="M76" s="14">
        <v>0</v>
      </c>
      <c r="N76" s="12">
        <v>0</v>
      </c>
      <c r="O76" s="13">
        <v>0</v>
      </c>
      <c r="P76" s="12">
        <v>0</v>
      </c>
      <c r="Q76" s="13">
        <v>0</v>
      </c>
      <c r="R76" s="14">
        <v>0</v>
      </c>
      <c r="S76" s="16">
        <v>0</v>
      </c>
      <c r="T76" s="13">
        <v>0</v>
      </c>
      <c r="U76" s="14">
        <v>0</v>
      </c>
      <c r="V76" s="12">
        <v>0</v>
      </c>
      <c r="W76" s="13">
        <v>0</v>
      </c>
      <c r="X76" s="14">
        <v>0</v>
      </c>
      <c r="Y76" s="12">
        <v>0</v>
      </c>
      <c r="Z76" s="13">
        <v>0</v>
      </c>
      <c r="AA76" s="14">
        <v>0</v>
      </c>
      <c r="AB76" s="19">
        <f t="shared" si="2"/>
        <v>2</v>
      </c>
      <c r="AC76" s="19"/>
    </row>
    <row r="77" spans="1:29" x14ac:dyDescent="0.25">
      <c r="A77" s="11" t="s">
        <v>192</v>
      </c>
      <c r="B77" t="s">
        <v>193</v>
      </c>
      <c r="C77" s="12">
        <v>10</v>
      </c>
      <c r="D77" s="13">
        <v>0</v>
      </c>
      <c r="E77" s="14">
        <v>0</v>
      </c>
      <c r="F77" s="12">
        <v>0</v>
      </c>
      <c r="G77" s="13">
        <v>0</v>
      </c>
      <c r="H77" s="14">
        <v>0</v>
      </c>
      <c r="I77" s="12">
        <v>0</v>
      </c>
      <c r="J77" s="13">
        <v>0</v>
      </c>
      <c r="K77" s="12">
        <v>0</v>
      </c>
      <c r="L77" s="13">
        <v>0</v>
      </c>
      <c r="M77" s="14">
        <v>0</v>
      </c>
      <c r="N77" s="12">
        <v>0</v>
      </c>
      <c r="O77" s="13">
        <v>0</v>
      </c>
      <c r="P77" s="12">
        <v>0</v>
      </c>
      <c r="Q77" s="13">
        <v>0</v>
      </c>
      <c r="R77" s="14">
        <v>0</v>
      </c>
      <c r="S77" s="16">
        <v>4</v>
      </c>
      <c r="T77" s="13">
        <v>20</v>
      </c>
      <c r="U77" s="14">
        <v>124</v>
      </c>
      <c r="V77" s="12">
        <v>0</v>
      </c>
      <c r="W77" s="13">
        <v>0</v>
      </c>
      <c r="X77" s="14">
        <v>0</v>
      </c>
      <c r="Y77" s="12">
        <v>0</v>
      </c>
      <c r="Z77" s="13">
        <v>0</v>
      </c>
      <c r="AA77" s="14">
        <v>0</v>
      </c>
      <c r="AB77" s="19">
        <f t="shared" si="2"/>
        <v>14</v>
      </c>
      <c r="AC77" s="19"/>
    </row>
    <row r="78" spans="1:29" x14ac:dyDescent="0.25">
      <c r="A78" s="11" t="s">
        <v>194</v>
      </c>
      <c r="B78" t="s">
        <v>195</v>
      </c>
      <c r="C78" s="12">
        <v>6</v>
      </c>
      <c r="D78" s="13">
        <v>0</v>
      </c>
      <c r="E78" s="14">
        <v>0</v>
      </c>
      <c r="F78" s="12">
        <v>0</v>
      </c>
      <c r="G78" s="13">
        <v>0</v>
      </c>
      <c r="H78" s="14">
        <v>0</v>
      </c>
      <c r="I78" s="12">
        <v>0</v>
      </c>
      <c r="J78" s="13">
        <v>0</v>
      </c>
      <c r="K78" s="12">
        <v>0</v>
      </c>
      <c r="L78" s="13">
        <v>0</v>
      </c>
      <c r="M78" s="14">
        <v>0</v>
      </c>
      <c r="N78" s="12">
        <v>0</v>
      </c>
      <c r="O78" s="13">
        <v>0</v>
      </c>
      <c r="P78" s="12">
        <v>0</v>
      </c>
      <c r="Q78" s="13">
        <v>0</v>
      </c>
      <c r="R78" s="14">
        <v>0</v>
      </c>
      <c r="S78" s="16">
        <v>15</v>
      </c>
      <c r="T78" s="13">
        <v>75</v>
      </c>
      <c r="U78" s="14">
        <v>465</v>
      </c>
      <c r="V78" s="12">
        <v>0</v>
      </c>
      <c r="W78" s="13">
        <v>0</v>
      </c>
      <c r="X78" s="14">
        <v>0</v>
      </c>
      <c r="Y78" s="12">
        <v>0</v>
      </c>
      <c r="Z78" s="13">
        <v>0</v>
      </c>
      <c r="AA78" s="14">
        <v>0</v>
      </c>
      <c r="AB78" s="19">
        <f t="shared" si="2"/>
        <v>21</v>
      </c>
      <c r="AC78" s="19"/>
    </row>
    <row r="79" spans="1:29" x14ac:dyDescent="0.25">
      <c r="A79" s="11" t="s">
        <v>196</v>
      </c>
      <c r="B79" t="s">
        <v>197</v>
      </c>
      <c r="C79" s="12">
        <v>12</v>
      </c>
      <c r="D79" s="13">
        <v>1</v>
      </c>
      <c r="E79" s="14">
        <v>7.59</v>
      </c>
      <c r="F79" s="12">
        <v>0</v>
      </c>
      <c r="G79" s="13">
        <v>0</v>
      </c>
      <c r="H79" s="14">
        <v>0</v>
      </c>
      <c r="I79" s="12">
        <v>6</v>
      </c>
      <c r="J79" s="13">
        <v>6</v>
      </c>
      <c r="K79" s="12">
        <v>0</v>
      </c>
      <c r="L79" s="13">
        <v>0</v>
      </c>
      <c r="M79" s="14">
        <v>0</v>
      </c>
      <c r="N79" s="12">
        <v>27</v>
      </c>
      <c r="O79" s="13">
        <v>27</v>
      </c>
      <c r="P79" s="12">
        <v>0</v>
      </c>
      <c r="Q79" s="13">
        <v>0</v>
      </c>
      <c r="R79" s="14">
        <v>0</v>
      </c>
      <c r="S79" s="16">
        <v>0</v>
      </c>
      <c r="T79" s="13">
        <v>0</v>
      </c>
      <c r="U79" s="14">
        <v>0</v>
      </c>
      <c r="V79" s="12">
        <v>261</v>
      </c>
      <c r="W79" s="13">
        <v>261</v>
      </c>
      <c r="X79" s="14">
        <v>1980.99</v>
      </c>
      <c r="Y79" s="12">
        <v>0</v>
      </c>
      <c r="Z79" s="13">
        <v>0</v>
      </c>
      <c r="AA79" s="14">
        <v>0</v>
      </c>
      <c r="AB79" s="19">
        <f t="shared" si="2"/>
        <v>306</v>
      </c>
      <c r="AC79" s="19"/>
    </row>
    <row r="80" spans="1:29" x14ac:dyDescent="0.25">
      <c r="A80" s="11" t="s">
        <v>198</v>
      </c>
      <c r="B80" t="s">
        <v>199</v>
      </c>
      <c r="C80" s="12">
        <v>12</v>
      </c>
      <c r="D80" s="13">
        <v>5</v>
      </c>
      <c r="E80" s="14">
        <v>70</v>
      </c>
      <c r="F80" s="12">
        <v>1137</v>
      </c>
      <c r="G80" s="13">
        <v>568.5</v>
      </c>
      <c r="H80" s="14">
        <v>7959</v>
      </c>
      <c r="I80" s="12">
        <v>42</v>
      </c>
      <c r="J80" s="13">
        <v>21</v>
      </c>
      <c r="K80" s="12">
        <v>0</v>
      </c>
      <c r="L80" s="13">
        <v>0</v>
      </c>
      <c r="M80" s="14">
        <v>0</v>
      </c>
      <c r="N80" s="12">
        <v>9</v>
      </c>
      <c r="O80" s="13">
        <v>4.5</v>
      </c>
      <c r="P80" s="12">
        <v>196</v>
      </c>
      <c r="Q80" s="13">
        <v>98</v>
      </c>
      <c r="R80" s="14">
        <v>1372</v>
      </c>
      <c r="S80" s="16">
        <v>916</v>
      </c>
      <c r="T80" s="13">
        <v>458</v>
      </c>
      <c r="U80" s="14">
        <v>6412</v>
      </c>
      <c r="V80" s="12">
        <v>0</v>
      </c>
      <c r="W80" s="13">
        <v>0</v>
      </c>
      <c r="X80" s="14">
        <v>0</v>
      </c>
      <c r="Y80" s="12">
        <v>0</v>
      </c>
      <c r="Z80" s="13">
        <v>0</v>
      </c>
      <c r="AA80" s="14">
        <v>0</v>
      </c>
      <c r="AB80" s="19">
        <f t="shared" si="2"/>
        <v>2312</v>
      </c>
      <c r="AC80" s="19"/>
    </row>
    <row r="81" spans="1:29" x14ac:dyDescent="0.25">
      <c r="A81" s="11" t="s">
        <v>200</v>
      </c>
      <c r="B81" t="s">
        <v>201</v>
      </c>
      <c r="C81" s="12">
        <v>1306</v>
      </c>
      <c r="D81" s="13">
        <v>416.58</v>
      </c>
      <c r="E81" s="14">
        <v>3140.07</v>
      </c>
      <c r="F81" s="12">
        <v>96</v>
      </c>
      <c r="G81" s="13">
        <v>101.76</v>
      </c>
      <c r="H81" s="14">
        <v>767.04</v>
      </c>
      <c r="I81" s="12">
        <v>195</v>
      </c>
      <c r="J81" s="13">
        <v>206.7</v>
      </c>
      <c r="K81" s="12">
        <v>34</v>
      </c>
      <c r="L81" s="13">
        <v>36.04</v>
      </c>
      <c r="M81" s="14">
        <v>271.66000000000003</v>
      </c>
      <c r="N81" s="12">
        <v>84</v>
      </c>
      <c r="O81" s="13">
        <v>89.04</v>
      </c>
      <c r="P81" s="12">
        <v>264</v>
      </c>
      <c r="Q81" s="13">
        <v>279.83999999999997</v>
      </c>
      <c r="R81" s="14">
        <v>2109.36</v>
      </c>
      <c r="S81" s="16">
        <v>464</v>
      </c>
      <c r="T81" s="13">
        <v>491.84</v>
      </c>
      <c r="U81" s="14">
        <v>3707.36</v>
      </c>
      <c r="V81" s="12">
        <v>614</v>
      </c>
      <c r="W81" s="13">
        <v>650.84</v>
      </c>
      <c r="X81" s="14">
        <v>4905.8599999999997</v>
      </c>
      <c r="Y81" s="12">
        <v>948</v>
      </c>
      <c r="Z81" s="13">
        <v>1004.88</v>
      </c>
      <c r="AA81" s="14">
        <v>7574.52</v>
      </c>
      <c r="AB81" s="19">
        <f t="shared" si="2"/>
        <v>4005</v>
      </c>
      <c r="AC81" s="19"/>
    </row>
    <row r="82" spans="1:29" x14ac:dyDescent="0.25">
      <c r="A82" s="11" t="s">
        <v>202</v>
      </c>
      <c r="B82" t="s">
        <v>203</v>
      </c>
      <c r="C82" s="12">
        <v>258</v>
      </c>
      <c r="D82" s="13">
        <v>0</v>
      </c>
      <c r="E82" s="14">
        <v>0</v>
      </c>
      <c r="F82" s="12">
        <v>0</v>
      </c>
      <c r="G82" s="13">
        <v>0</v>
      </c>
      <c r="H82" s="14">
        <v>0</v>
      </c>
      <c r="I82" s="12">
        <v>0</v>
      </c>
      <c r="J82" s="13">
        <v>0</v>
      </c>
      <c r="K82" s="12">
        <v>20</v>
      </c>
      <c r="L82" s="13">
        <v>20.12</v>
      </c>
      <c r="M82" s="14">
        <v>484.6</v>
      </c>
      <c r="N82" s="12">
        <v>0</v>
      </c>
      <c r="O82" s="13">
        <v>0</v>
      </c>
      <c r="P82" s="12">
        <v>0</v>
      </c>
      <c r="Q82" s="13">
        <v>0</v>
      </c>
      <c r="R82" s="14">
        <v>0</v>
      </c>
      <c r="S82" s="16">
        <v>0</v>
      </c>
      <c r="T82" s="13">
        <v>0</v>
      </c>
      <c r="U82" s="14">
        <v>0</v>
      </c>
      <c r="V82" s="12">
        <v>0</v>
      </c>
      <c r="W82" s="13">
        <v>0</v>
      </c>
      <c r="X82" s="14">
        <v>0</v>
      </c>
      <c r="Y82" s="12">
        <v>0</v>
      </c>
      <c r="Z82" s="13">
        <v>0</v>
      </c>
      <c r="AA82" s="14">
        <v>0</v>
      </c>
      <c r="AB82" s="19">
        <f t="shared" si="2"/>
        <v>278</v>
      </c>
      <c r="AC82" s="19"/>
    </row>
    <row r="83" spans="1:29" x14ac:dyDescent="0.25">
      <c r="A83" s="11" t="s">
        <v>204</v>
      </c>
      <c r="B83" t="s">
        <v>205</v>
      </c>
      <c r="C83" s="12">
        <v>62</v>
      </c>
      <c r="D83" s="13">
        <v>0</v>
      </c>
      <c r="E83" s="14">
        <v>0</v>
      </c>
      <c r="F83" s="12">
        <v>0</v>
      </c>
      <c r="G83" s="13">
        <v>0</v>
      </c>
      <c r="H83" s="14">
        <v>0</v>
      </c>
      <c r="I83" s="12">
        <v>0</v>
      </c>
      <c r="J83" s="13">
        <v>0</v>
      </c>
      <c r="K83" s="12">
        <v>0</v>
      </c>
      <c r="L83" s="13">
        <v>0</v>
      </c>
      <c r="M83" s="14">
        <v>0</v>
      </c>
      <c r="N83" s="12">
        <v>0</v>
      </c>
      <c r="O83" s="13">
        <v>0</v>
      </c>
      <c r="P83" s="12">
        <v>0</v>
      </c>
      <c r="Q83" s="13">
        <v>0</v>
      </c>
      <c r="R83" s="14">
        <v>0</v>
      </c>
      <c r="S83" s="16">
        <v>0</v>
      </c>
      <c r="T83" s="13">
        <v>0</v>
      </c>
      <c r="U83" s="14">
        <v>0</v>
      </c>
      <c r="V83" s="12">
        <v>0</v>
      </c>
      <c r="W83" s="13">
        <v>0</v>
      </c>
      <c r="X83" s="14">
        <v>0</v>
      </c>
      <c r="Y83" s="12">
        <v>0</v>
      </c>
      <c r="Z83" s="13">
        <v>0</v>
      </c>
      <c r="AA83" s="14">
        <v>0</v>
      </c>
      <c r="AB83" s="19">
        <f t="shared" si="2"/>
        <v>62</v>
      </c>
      <c r="AC83" s="19"/>
    </row>
    <row r="84" spans="1:29" x14ac:dyDescent="0.25">
      <c r="A84" s="11" t="s">
        <v>206</v>
      </c>
      <c r="B84" t="s">
        <v>207</v>
      </c>
      <c r="C84" s="12">
        <v>818</v>
      </c>
      <c r="D84" s="13">
        <v>280</v>
      </c>
      <c r="E84" s="14">
        <v>5236</v>
      </c>
      <c r="F84" s="12">
        <v>0</v>
      </c>
      <c r="G84" s="13">
        <v>0</v>
      </c>
      <c r="H84" s="14">
        <v>0</v>
      </c>
      <c r="I84" s="12">
        <v>0</v>
      </c>
      <c r="J84" s="13">
        <v>0</v>
      </c>
      <c r="K84" s="12">
        <v>80</v>
      </c>
      <c r="L84" s="13">
        <v>80</v>
      </c>
      <c r="M84" s="14">
        <v>1496</v>
      </c>
      <c r="N84" s="12">
        <v>0</v>
      </c>
      <c r="O84" s="13">
        <v>0</v>
      </c>
      <c r="P84" s="12">
        <v>36</v>
      </c>
      <c r="Q84" s="13">
        <v>36</v>
      </c>
      <c r="R84" s="14">
        <v>673.2</v>
      </c>
      <c r="S84" s="16">
        <v>7</v>
      </c>
      <c r="T84" s="13">
        <v>7</v>
      </c>
      <c r="U84" s="14">
        <v>130.9</v>
      </c>
      <c r="V84" s="12">
        <v>0</v>
      </c>
      <c r="W84" s="13">
        <v>0</v>
      </c>
      <c r="X84" s="14">
        <v>0</v>
      </c>
      <c r="Y84" s="12">
        <v>0</v>
      </c>
      <c r="Z84" s="13">
        <v>0</v>
      </c>
      <c r="AA84" s="14">
        <v>0</v>
      </c>
      <c r="AB84" s="19">
        <f t="shared" si="2"/>
        <v>941</v>
      </c>
      <c r="AC84" s="19"/>
    </row>
    <row r="85" spans="1:29" x14ac:dyDescent="0.25">
      <c r="A85" s="11" t="s">
        <v>208</v>
      </c>
      <c r="B85" t="s">
        <v>209</v>
      </c>
      <c r="C85" s="12">
        <v>33</v>
      </c>
      <c r="D85" s="13">
        <v>0</v>
      </c>
      <c r="E85" s="14">
        <v>0</v>
      </c>
      <c r="F85" s="12">
        <v>0</v>
      </c>
      <c r="G85" s="13">
        <v>0</v>
      </c>
      <c r="H85" s="14">
        <v>0</v>
      </c>
      <c r="I85" s="12">
        <v>21</v>
      </c>
      <c r="J85" s="13">
        <v>108.15</v>
      </c>
      <c r="K85" s="12">
        <v>0</v>
      </c>
      <c r="L85" s="13">
        <v>0</v>
      </c>
      <c r="M85" s="14">
        <v>0</v>
      </c>
      <c r="N85" s="12">
        <v>0</v>
      </c>
      <c r="O85" s="13">
        <v>0</v>
      </c>
      <c r="P85" s="12">
        <v>0</v>
      </c>
      <c r="Q85" s="13">
        <v>0</v>
      </c>
      <c r="R85" s="14">
        <v>0</v>
      </c>
      <c r="S85" s="16">
        <v>0</v>
      </c>
      <c r="T85" s="13">
        <v>0</v>
      </c>
      <c r="U85" s="14">
        <v>0</v>
      </c>
      <c r="V85" s="12">
        <v>0</v>
      </c>
      <c r="W85" s="13">
        <v>0</v>
      </c>
      <c r="X85" s="14">
        <v>0</v>
      </c>
      <c r="Y85" s="12">
        <v>0</v>
      </c>
      <c r="Z85" s="13">
        <v>0</v>
      </c>
      <c r="AA85" s="14">
        <v>0</v>
      </c>
      <c r="AB85" s="19">
        <f t="shared" si="2"/>
        <v>54</v>
      </c>
      <c r="AC85" s="19"/>
    </row>
    <row r="86" spans="1:29" x14ac:dyDescent="0.25">
      <c r="A86" s="11" t="s">
        <v>210</v>
      </c>
      <c r="B86" t="s">
        <v>211</v>
      </c>
      <c r="C86" s="12">
        <v>41</v>
      </c>
      <c r="D86" s="13">
        <v>0</v>
      </c>
      <c r="E86" s="14">
        <v>0</v>
      </c>
      <c r="F86" s="12">
        <v>0</v>
      </c>
      <c r="G86" s="13">
        <v>0</v>
      </c>
      <c r="H86" s="14">
        <v>0</v>
      </c>
      <c r="I86" s="12">
        <v>24</v>
      </c>
      <c r="J86" s="13">
        <v>122.4</v>
      </c>
      <c r="K86" s="12">
        <v>0</v>
      </c>
      <c r="L86" s="13">
        <v>0</v>
      </c>
      <c r="M86" s="14">
        <v>0</v>
      </c>
      <c r="N86" s="12">
        <v>0</v>
      </c>
      <c r="O86" s="13">
        <v>0</v>
      </c>
      <c r="P86" s="12">
        <v>24</v>
      </c>
      <c r="Q86" s="13">
        <v>122.4</v>
      </c>
      <c r="R86" s="14">
        <v>1026</v>
      </c>
      <c r="S86" s="16">
        <v>0</v>
      </c>
      <c r="T86" s="13">
        <v>0</v>
      </c>
      <c r="U86" s="14">
        <v>0</v>
      </c>
      <c r="V86" s="12">
        <v>0</v>
      </c>
      <c r="W86" s="13">
        <v>0</v>
      </c>
      <c r="X86" s="14">
        <v>0</v>
      </c>
      <c r="Y86" s="12">
        <v>75</v>
      </c>
      <c r="Z86" s="13">
        <v>382.5</v>
      </c>
      <c r="AA86" s="14">
        <v>3206.25</v>
      </c>
      <c r="AB86" s="19">
        <f t="shared" si="2"/>
        <v>164</v>
      </c>
      <c r="AC86" s="19"/>
    </row>
    <row r="87" spans="1:29" x14ac:dyDescent="0.25">
      <c r="A87" s="11" t="s">
        <v>212</v>
      </c>
      <c r="B87" t="s">
        <v>213</v>
      </c>
      <c r="C87" s="12">
        <v>260</v>
      </c>
      <c r="D87" s="13">
        <v>0</v>
      </c>
      <c r="E87" s="14">
        <v>0</v>
      </c>
      <c r="F87" s="12">
        <v>0</v>
      </c>
      <c r="G87" s="13">
        <v>0</v>
      </c>
      <c r="H87" s="14">
        <v>0</v>
      </c>
      <c r="I87" s="12">
        <v>120</v>
      </c>
      <c r="J87" s="13">
        <v>120</v>
      </c>
      <c r="K87" s="12">
        <v>0</v>
      </c>
      <c r="L87" s="13">
        <v>0</v>
      </c>
      <c r="M87" s="14">
        <v>0</v>
      </c>
      <c r="N87" s="12">
        <v>0</v>
      </c>
      <c r="O87" s="13">
        <v>0</v>
      </c>
      <c r="P87" s="12">
        <v>0</v>
      </c>
      <c r="Q87" s="13">
        <v>0</v>
      </c>
      <c r="R87" s="14">
        <v>0</v>
      </c>
      <c r="S87" s="16">
        <v>0</v>
      </c>
      <c r="T87" s="13">
        <v>0</v>
      </c>
      <c r="U87" s="14">
        <v>0</v>
      </c>
      <c r="V87" s="12">
        <v>2710</v>
      </c>
      <c r="W87" s="13">
        <v>2710</v>
      </c>
      <c r="X87" s="14">
        <v>19593.3</v>
      </c>
      <c r="Y87" s="12">
        <v>0</v>
      </c>
      <c r="Z87" s="13">
        <v>0</v>
      </c>
      <c r="AA87" s="14">
        <v>0</v>
      </c>
      <c r="AB87" s="19">
        <f t="shared" si="2"/>
        <v>3090</v>
      </c>
      <c r="AC87" s="19"/>
    </row>
    <row r="88" spans="1:29" x14ac:dyDescent="0.25">
      <c r="A88" s="11" t="s">
        <v>214</v>
      </c>
      <c r="B88" t="s">
        <v>215</v>
      </c>
      <c r="C88" s="12">
        <v>0</v>
      </c>
      <c r="D88" s="13">
        <v>0</v>
      </c>
      <c r="E88" s="14">
        <v>0</v>
      </c>
      <c r="F88" s="12">
        <v>0</v>
      </c>
      <c r="G88" s="13">
        <v>0</v>
      </c>
      <c r="H88" s="14">
        <v>0</v>
      </c>
      <c r="I88" s="12">
        <v>0</v>
      </c>
      <c r="J88" s="13">
        <v>0</v>
      </c>
      <c r="K88" s="12">
        <v>0</v>
      </c>
      <c r="L88" s="13">
        <v>0</v>
      </c>
      <c r="M88" s="14">
        <v>0</v>
      </c>
      <c r="N88" s="12">
        <v>0</v>
      </c>
      <c r="O88" s="13">
        <v>0</v>
      </c>
      <c r="P88" s="12">
        <v>456</v>
      </c>
      <c r="Q88" s="13">
        <v>456</v>
      </c>
      <c r="R88" s="14">
        <v>3033</v>
      </c>
      <c r="S88" s="16">
        <v>0</v>
      </c>
      <c r="T88" s="13">
        <v>0</v>
      </c>
      <c r="U88" s="14">
        <v>0</v>
      </c>
      <c r="V88" s="12">
        <v>0</v>
      </c>
      <c r="W88" s="13">
        <v>0</v>
      </c>
      <c r="X88" s="14">
        <v>0</v>
      </c>
      <c r="Y88" s="12">
        <v>0</v>
      </c>
      <c r="Z88" s="13">
        <v>0</v>
      </c>
      <c r="AA88" s="14">
        <v>0</v>
      </c>
      <c r="AB88" s="19">
        <f t="shared" si="2"/>
        <v>456</v>
      </c>
      <c r="AC88" s="19"/>
    </row>
    <row r="89" spans="1:29" x14ac:dyDescent="0.25">
      <c r="A89" s="11" t="s">
        <v>216</v>
      </c>
      <c r="B89" t="s">
        <v>217</v>
      </c>
      <c r="C89" s="12">
        <v>0</v>
      </c>
      <c r="D89" s="13">
        <v>0</v>
      </c>
      <c r="E89" s="14">
        <v>0</v>
      </c>
      <c r="F89" s="12">
        <v>0</v>
      </c>
      <c r="G89" s="13">
        <v>0</v>
      </c>
      <c r="H89" s="14">
        <v>0</v>
      </c>
      <c r="I89" s="12">
        <v>0</v>
      </c>
      <c r="J89" s="13">
        <v>0</v>
      </c>
      <c r="K89" s="12">
        <v>0</v>
      </c>
      <c r="L89" s="13">
        <v>0</v>
      </c>
      <c r="M89" s="14">
        <v>0</v>
      </c>
      <c r="N89" s="12">
        <v>0</v>
      </c>
      <c r="O89" s="13">
        <v>0</v>
      </c>
      <c r="P89" s="12">
        <v>0</v>
      </c>
      <c r="Q89" s="13">
        <v>0</v>
      </c>
      <c r="R89" s="14">
        <v>0</v>
      </c>
      <c r="S89" s="16">
        <v>580</v>
      </c>
      <c r="T89" s="13">
        <v>580</v>
      </c>
      <c r="U89" s="14">
        <v>1931.4</v>
      </c>
      <c r="V89" s="12">
        <v>0</v>
      </c>
      <c r="W89" s="13">
        <v>0</v>
      </c>
      <c r="X89" s="14">
        <v>0</v>
      </c>
      <c r="Y89" s="12">
        <v>0</v>
      </c>
      <c r="Z89" s="13">
        <v>0</v>
      </c>
      <c r="AA89" s="14">
        <v>0</v>
      </c>
      <c r="AB89" s="19">
        <f t="shared" si="2"/>
        <v>580</v>
      </c>
      <c r="AC89" s="19"/>
    </row>
    <row r="90" spans="1:29" x14ac:dyDescent="0.25">
      <c r="A90" s="11" t="s">
        <v>218</v>
      </c>
      <c r="B90" t="s">
        <v>219</v>
      </c>
      <c r="C90" s="12">
        <v>0</v>
      </c>
      <c r="D90" s="13">
        <v>0</v>
      </c>
      <c r="E90" s="14">
        <v>0</v>
      </c>
      <c r="F90" s="12">
        <v>0</v>
      </c>
      <c r="G90" s="13">
        <v>0</v>
      </c>
      <c r="H90" s="14">
        <v>0</v>
      </c>
      <c r="I90" s="12">
        <v>0</v>
      </c>
      <c r="J90" s="13">
        <v>0</v>
      </c>
      <c r="K90" s="12">
        <v>0</v>
      </c>
      <c r="L90" s="13">
        <v>0</v>
      </c>
      <c r="M90" s="14">
        <v>0</v>
      </c>
      <c r="N90" s="12">
        <v>0</v>
      </c>
      <c r="O90" s="13">
        <v>0</v>
      </c>
      <c r="P90" s="12">
        <v>0</v>
      </c>
      <c r="Q90" s="13">
        <v>0</v>
      </c>
      <c r="R90" s="14">
        <v>0</v>
      </c>
      <c r="S90" s="16">
        <v>0</v>
      </c>
      <c r="T90" s="13">
        <v>0</v>
      </c>
      <c r="U90" s="14">
        <v>0</v>
      </c>
      <c r="V90" s="12">
        <v>0</v>
      </c>
      <c r="W90" s="13">
        <v>0</v>
      </c>
      <c r="X90" s="14">
        <v>0</v>
      </c>
      <c r="Y90" s="12">
        <v>11</v>
      </c>
      <c r="Z90" s="13">
        <v>56.65</v>
      </c>
      <c r="AA90" s="14">
        <v>777.48</v>
      </c>
      <c r="AB90" s="19">
        <f t="shared" si="2"/>
        <v>11</v>
      </c>
      <c r="AC90" s="19"/>
    </row>
    <row r="91" spans="1:29" x14ac:dyDescent="0.25">
      <c r="A91" s="11" t="s">
        <v>220</v>
      </c>
      <c r="B91" t="s">
        <v>221</v>
      </c>
      <c r="C91" s="12">
        <v>1192</v>
      </c>
      <c r="D91" s="13">
        <v>287.37</v>
      </c>
      <c r="E91" s="14">
        <v>1950.21</v>
      </c>
      <c r="F91" s="12">
        <v>156</v>
      </c>
      <c r="G91" s="13">
        <v>160.68</v>
      </c>
      <c r="H91" s="14">
        <v>1090.44</v>
      </c>
      <c r="I91" s="12">
        <v>284</v>
      </c>
      <c r="J91" s="13">
        <v>292.52</v>
      </c>
      <c r="K91" s="12">
        <v>44</v>
      </c>
      <c r="L91" s="13">
        <v>45.32</v>
      </c>
      <c r="M91" s="14">
        <v>307.56</v>
      </c>
      <c r="N91" s="12">
        <v>72</v>
      </c>
      <c r="O91" s="13">
        <v>74.16</v>
      </c>
      <c r="P91" s="12">
        <v>318</v>
      </c>
      <c r="Q91" s="13">
        <v>327.54000000000002</v>
      </c>
      <c r="R91" s="14">
        <v>2222.8200000000002</v>
      </c>
      <c r="S91" s="16">
        <v>639</v>
      </c>
      <c r="T91" s="13">
        <v>658.17</v>
      </c>
      <c r="U91" s="14">
        <v>4466.6099999999997</v>
      </c>
      <c r="V91" s="12">
        <v>1805</v>
      </c>
      <c r="W91" s="13">
        <v>1859.15</v>
      </c>
      <c r="X91" s="14">
        <v>12616.95</v>
      </c>
      <c r="Y91" s="12">
        <v>708</v>
      </c>
      <c r="Z91" s="13">
        <v>729.24</v>
      </c>
      <c r="AA91" s="14">
        <v>4948.92</v>
      </c>
      <c r="AB91" s="19">
        <f t="shared" si="2"/>
        <v>5218</v>
      </c>
      <c r="AC91" s="19"/>
    </row>
    <row r="92" spans="1:29" x14ac:dyDescent="0.25">
      <c r="A92" s="11" t="s">
        <v>222</v>
      </c>
      <c r="B92" t="s">
        <v>223</v>
      </c>
      <c r="C92" s="12">
        <v>92</v>
      </c>
      <c r="D92" s="13">
        <v>0</v>
      </c>
      <c r="E92" s="14">
        <v>0</v>
      </c>
      <c r="F92" s="12">
        <v>0</v>
      </c>
      <c r="G92" s="13">
        <v>0</v>
      </c>
      <c r="H92" s="14">
        <v>0</v>
      </c>
      <c r="I92" s="12">
        <v>0</v>
      </c>
      <c r="J92" s="13">
        <v>0</v>
      </c>
      <c r="K92" s="12">
        <v>0</v>
      </c>
      <c r="L92" s="13">
        <v>0</v>
      </c>
      <c r="M92" s="14">
        <v>0</v>
      </c>
      <c r="N92" s="12">
        <v>0</v>
      </c>
      <c r="O92" s="13">
        <v>0</v>
      </c>
      <c r="P92" s="12">
        <v>0</v>
      </c>
      <c r="Q92" s="13">
        <v>0</v>
      </c>
      <c r="R92" s="14">
        <v>0</v>
      </c>
      <c r="S92" s="16">
        <v>40</v>
      </c>
      <c r="T92" s="13">
        <v>20</v>
      </c>
      <c r="U92" s="14">
        <v>192.8</v>
      </c>
      <c r="V92" s="12">
        <v>0</v>
      </c>
      <c r="W92" s="13">
        <v>0</v>
      </c>
      <c r="X92" s="14">
        <v>0</v>
      </c>
      <c r="Y92" s="12">
        <v>0</v>
      </c>
      <c r="Z92" s="13">
        <v>0</v>
      </c>
      <c r="AA92" s="14">
        <v>0</v>
      </c>
      <c r="AB92" s="19">
        <f t="shared" si="2"/>
        <v>132</v>
      </c>
      <c r="AC92" s="19"/>
    </row>
    <row r="93" spans="1:29" x14ac:dyDescent="0.25">
      <c r="A93" s="11" t="s">
        <v>224</v>
      </c>
      <c r="B93" t="s">
        <v>225</v>
      </c>
      <c r="C93" s="12">
        <v>4</v>
      </c>
      <c r="D93" s="13">
        <v>0</v>
      </c>
      <c r="E93" s="14">
        <v>0</v>
      </c>
      <c r="F93" s="12">
        <v>0</v>
      </c>
      <c r="G93" s="13">
        <v>0</v>
      </c>
      <c r="H93" s="14">
        <v>0</v>
      </c>
      <c r="I93" s="12">
        <v>0</v>
      </c>
      <c r="J93" s="13">
        <v>0</v>
      </c>
      <c r="K93" s="12">
        <v>0</v>
      </c>
      <c r="L93" s="13">
        <v>0</v>
      </c>
      <c r="M93" s="14">
        <v>0</v>
      </c>
      <c r="N93" s="12">
        <v>0</v>
      </c>
      <c r="O93" s="13">
        <v>0</v>
      </c>
      <c r="P93" s="12">
        <v>0</v>
      </c>
      <c r="Q93" s="13">
        <v>0</v>
      </c>
      <c r="R93" s="14">
        <v>0</v>
      </c>
      <c r="S93" s="16">
        <v>15</v>
      </c>
      <c r="T93" s="13">
        <v>7.5</v>
      </c>
      <c r="U93" s="14">
        <v>72.3</v>
      </c>
      <c r="V93" s="12">
        <v>0</v>
      </c>
      <c r="W93" s="13">
        <v>0</v>
      </c>
      <c r="X93" s="14">
        <v>0</v>
      </c>
      <c r="Y93" s="12">
        <v>0</v>
      </c>
      <c r="Z93" s="13">
        <v>0</v>
      </c>
      <c r="AA93" s="14">
        <v>0</v>
      </c>
      <c r="AB93" s="19">
        <f t="shared" si="2"/>
        <v>19</v>
      </c>
      <c r="AC93" s="19"/>
    </row>
    <row r="94" spans="1:29" x14ac:dyDescent="0.25">
      <c r="A94" s="11" t="s">
        <v>226</v>
      </c>
      <c r="B94" t="s">
        <v>227</v>
      </c>
      <c r="C94" s="12">
        <v>0</v>
      </c>
      <c r="D94" s="13">
        <v>0</v>
      </c>
      <c r="E94" s="14">
        <v>0</v>
      </c>
      <c r="F94" s="12">
        <v>0</v>
      </c>
      <c r="G94" s="13">
        <v>0</v>
      </c>
      <c r="H94" s="14">
        <v>0</v>
      </c>
      <c r="I94" s="12">
        <v>0</v>
      </c>
      <c r="J94" s="13">
        <v>0</v>
      </c>
      <c r="K94" s="12">
        <v>0</v>
      </c>
      <c r="L94" s="13">
        <v>0</v>
      </c>
      <c r="M94" s="14">
        <v>0</v>
      </c>
      <c r="N94" s="12">
        <v>0</v>
      </c>
      <c r="O94" s="13">
        <v>0</v>
      </c>
      <c r="P94" s="12">
        <v>0</v>
      </c>
      <c r="Q94" s="13">
        <v>0</v>
      </c>
      <c r="R94" s="14">
        <v>0</v>
      </c>
      <c r="S94" s="16">
        <v>3</v>
      </c>
      <c r="T94" s="13">
        <v>1.5</v>
      </c>
      <c r="U94" s="14">
        <v>14.46</v>
      </c>
      <c r="V94" s="12">
        <v>0</v>
      </c>
      <c r="W94" s="13">
        <v>0</v>
      </c>
      <c r="X94" s="14">
        <v>0</v>
      </c>
      <c r="Y94" s="12">
        <v>0</v>
      </c>
      <c r="Z94" s="13">
        <v>0</v>
      </c>
      <c r="AA94" s="14">
        <v>0</v>
      </c>
      <c r="AB94" s="19">
        <f t="shared" si="2"/>
        <v>3</v>
      </c>
      <c r="AC94" s="19"/>
    </row>
    <row r="95" spans="1:29" x14ac:dyDescent="0.25">
      <c r="A95" s="11" t="s">
        <v>228</v>
      </c>
      <c r="B95" t="s">
        <v>229</v>
      </c>
      <c r="C95" s="12">
        <v>10</v>
      </c>
      <c r="D95" s="13">
        <v>1.5</v>
      </c>
      <c r="E95" s="14">
        <v>14.46</v>
      </c>
      <c r="F95" s="12">
        <v>0</v>
      </c>
      <c r="G95" s="13">
        <v>0</v>
      </c>
      <c r="H95" s="14">
        <v>0</v>
      </c>
      <c r="I95" s="12">
        <v>0</v>
      </c>
      <c r="J95" s="13">
        <v>0</v>
      </c>
      <c r="K95" s="12">
        <v>0</v>
      </c>
      <c r="L95" s="13">
        <v>0</v>
      </c>
      <c r="M95" s="14">
        <v>0</v>
      </c>
      <c r="N95" s="12">
        <v>0</v>
      </c>
      <c r="O95" s="13">
        <v>0</v>
      </c>
      <c r="P95" s="12">
        <v>0</v>
      </c>
      <c r="Q95" s="13">
        <v>0</v>
      </c>
      <c r="R95" s="14">
        <v>0</v>
      </c>
      <c r="S95" s="16">
        <v>11</v>
      </c>
      <c r="T95" s="13">
        <v>5.5</v>
      </c>
      <c r="U95" s="14">
        <v>53.02</v>
      </c>
      <c r="V95" s="12">
        <v>0</v>
      </c>
      <c r="W95" s="13">
        <v>0</v>
      </c>
      <c r="X95" s="14">
        <v>0</v>
      </c>
      <c r="Y95" s="12">
        <v>0</v>
      </c>
      <c r="Z95" s="13">
        <v>0</v>
      </c>
      <c r="AA95" s="14">
        <v>0</v>
      </c>
      <c r="AB95" s="19">
        <f t="shared" si="2"/>
        <v>21</v>
      </c>
      <c r="AC95" s="19"/>
    </row>
    <row r="96" spans="1:29" x14ac:dyDescent="0.25">
      <c r="A96" s="11" t="s">
        <v>230</v>
      </c>
      <c r="B96" t="s">
        <v>231</v>
      </c>
      <c r="C96" s="12">
        <v>109</v>
      </c>
      <c r="D96" s="13">
        <v>10.8</v>
      </c>
      <c r="E96" s="14">
        <v>540</v>
      </c>
      <c r="F96" s="12">
        <v>0</v>
      </c>
      <c r="G96" s="13">
        <v>0</v>
      </c>
      <c r="H96" s="14">
        <v>0</v>
      </c>
      <c r="I96" s="12">
        <v>68</v>
      </c>
      <c r="J96" s="13">
        <v>13.6</v>
      </c>
      <c r="K96" s="12">
        <v>0</v>
      </c>
      <c r="L96" s="13">
        <v>0</v>
      </c>
      <c r="M96" s="14">
        <v>0</v>
      </c>
      <c r="N96" s="12">
        <v>0</v>
      </c>
      <c r="O96" s="13">
        <v>0</v>
      </c>
      <c r="P96" s="12">
        <v>23</v>
      </c>
      <c r="Q96" s="13">
        <v>4.5999999999999996</v>
      </c>
      <c r="R96" s="14">
        <v>230</v>
      </c>
      <c r="S96" s="16">
        <v>45</v>
      </c>
      <c r="T96" s="13">
        <v>9</v>
      </c>
      <c r="U96" s="14">
        <v>450</v>
      </c>
      <c r="V96" s="12">
        <v>0</v>
      </c>
      <c r="W96" s="13">
        <v>0</v>
      </c>
      <c r="X96" s="14">
        <v>0</v>
      </c>
      <c r="Y96" s="12">
        <v>0</v>
      </c>
      <c r="Z96" s="13">
        <v>0</v>
      </c>
      <c r="AA96" s="14">
        <v>0</v>
      </c>
      <c r="AB96" s="19">
        <f t="shared" si="2"/>
        <v>245</v>
      </c>
      <c r="AC96" s="19"/>
    </row>
    <row r="97" spans="1:29" x14ac:dyDescent="0.25">
      <c r="A97" s="11" t="s">
        <v>232</v>
      </c>
      <c r="B97" t="s">
        <v>233</v>
      </c>
      <c r="C97" s="12">
        <v>50</v>
      </c>
      <c r="D97" s="13">
        <v>0</v>
      </c>
      <c r="E97" s="14">
        <v>0</v>
      </c>
      <c r="F97" s="12">
        <v>0</v>
      </c>
      <c r="G97" s="13">
        <v>0</v>
      </c>
      <c r="H97" s="14">
        <v>0</v>
      </c>
      <c r="I97" s="12">
        <v>12</v>
      </c>
      <c r="J97" s="13">
        <v>12</v>
      </c>
      <c r="K97" s="12">
        <v>0</v>
      </c>
      <c r="L97" s="13">
        <v>0</v>
      </c>
      <c r="M97" s="14">
        <v>0</v>
      </c>
      <c r="N97" s="12">
        <v>20</v>
      </c>
      <c r="O97" s="13">
        <v>20</v>
      </c>
      <c r="P97" s="12">
        <v>0</v>
      </c>
      <c r="Q97" s="13">
        <v>0</v>
      </c>
      <c r="R97" s="14">
        <v>0</v>
      </c>
      <c r="S97" s="16">
        <v>0</v>
      </c>
      <c r="T97" s="13">
        <v>0</v>
      </c>
      <c r="U97" s="14">
        <v>0</v>
      </c>
      <c r="V97" s="12">
        <v>0</v>
      </c>
      <c r="W97" s="13">
        <v>0</v>
      </c>
      <c r="X97" s="14">
        <v>0</v>
      </c>
      <c r="Y97" s="12">
        <v>0</v>
      </c>
      <c r="Z97" s="13">
        <v>0</v>
      </c>
      <c r="AA97" s="14">
        <v>0</v>
      </c>
      <c r="AB97" s="19">
        <f t="shared" si="2"/>
        <v>82</v>
      </c>
      <c r="AC97" s="19"/>
    </row>
    <row r="98" spans="1:29" x14ac:dyDescent="0.25">
      <c r="A98" s="11" t="s">
        <v>234</v>
      </c>
      <c r="B98" t="s">
        <v>235</v>
      </c>
      <c r="C98" s="20">
        <v>145</v>
      </c>
      <c r="D98" s="21">
        <v>10.08</v>
      </c>
      <c r="E98" s="22">
        <v>1260</v>
      </c>
      <c r="F98" s="20">
        <v>0</v>
      </c>
      <c r="G98" s="21">
        <v>0</v>
      </c>
      <c r="H98" s="22">
        <v>0</v>
      </c>
      <c r="I98" s="20">
        <v>94</v>
      </c>
      <c r="J98" s="21">
        <v>15.04</v>
      </c>
      <c r="K98" s="20">
        <v>0</v>
      </c>
      <c r="L98" s="21">
        <v>0</v>
      </c>
      <c r="M98" s="22">
        <v>0</v>
      </c>
      <c r="N98" s="20">
        <v>40</v>
      </c>
      <c r="O98" s="21">
        <v>6.4</v>
      </c>
      <c r="P98" s="20">
        <v>38</v>
      </c>
      <c r="Q98" s="21">
        <v>6.08</v>
      </c>
      <c r="R98" s="22">
        <v>760</v>
      </c>
      <c r="S98" s="25">
        <v>309</v>
      </c>
      <c r="T98" s="21">
        <v>49.44</v>
      </c>
      <c r="U98" s="22">
        <v>6180</v>
      </c>
      <c r="V98" s="20">
        <v>0</v>
      </c>
      <c r="W98" s="21">
        <v>0</v>
      </c>
      <c r="X98" s="22">
        <v>0</v>
      </c>
      <c r="Y98" s="20">
        <v>0</v>
      </c>
      <c r="Z98" s="21">
        <v>0</v>
      </c>
      <c r="AA98" s="22">
        <v>0</v>
      </c>
      <c r="AB98" s="19">
        <f t="shared" si="2"/>
        <v>626</v>
      </c>
      <c r="AC98" s="26"/>
    </row>
    <row r="99" spans="1:29" s="1" customFormat="1" x14ac:dyDescent="0.25">
      <c r="C99" s="23">
        <f t="shared" ref="C99:AA99" si="3">SUM(C3:C98)</f>
        <v>11722</v>
      </c>
      <c r="D99" s="24">
        <f t="shared" si="3"/>
        <v>3501.6629799999992</v>
      </c>
      <c r="E99" s="24">
        <f t="shared" si="3"/>
        <v>39823.550000000003</v>
      </c>
      <c r="F99" s="23">
        <f t="shared" si="3"/>
        <v>2792</v>
      </c>
      <c r="G99" s="24">
        <f t="shared" si="3"/>
        <v>1871.47768</v>
      </c>
      <c r="H99" s="24">
        <f t="shared" si="3"/>
        <v>20654.34</v>
      </c>
      <c r="I99" s="23">
        <f t="shared" ref="I99:R99" si="4">SUM(I3:I98)</f>
        <v>2257</v>
      </c>
      <c r="J99" s="24">
        <f t="shared" si="4"/>
        <v>1684.17986</v>
      </c>
      <c r="K99" s="23">
        <f t="shared" si="4"/>
        <v>296</v>
      </c>
      <c r="L99" s="24">
        <f t="shared" si="4"/>
        <v>304.91855000000004</v>
      </c>
      <c r="M99" s="24">
        <f t="shared" si="4"/>
        <v>3949.69</v>
      </c>
      <c r="N99" s="23">
        <f t="shared" si="4"/>
        <v>1003</v>
      </c>
      <c r="O99" s="24">
        <f t="shared" si="4"/>
        <v>1009.96</v>
      </c>
      <c r="P99" s="23">
        <f t="shared" si="4"/>
        <v>3758</v>
      </c>
      <c r="Q99" s="24">
        <f t="shared" si="4"/>
        <v>4077.6247400000007</v>
      </c>
      <c r="R99" s="24">
        <f t="shared" si="4"/>
        <v>39663.56</v>
      </c>
      <c r="S99" s="24">
        <f t="shared" ref="S99:U99" si="5">SUM(S3:S98)</f>
        <v>12398</v>
      </c>
      <c r="T99" s="24">
        <f t="shared" si="5"/>
        <v>10139.565900000001</v>
      </c>
      <c r="U99" s="24">
        <f t="shared" si="5"/>
        <v>90124.310000000012</v>
      </c>
      <c r="V99" s="23">
        <f t="shared" ref="V99:X99" si="6">SUM(V3:V98)</f>
        <v>17857</v>
      </c>
      <c r="W99" s="24">
        <f t="shared" si="6"/>
        <v>17030.685679999999</v>
      </c>
      <c r="X99" s="24">
        <f t="shared" si="6"/>
        <v>174451.47</v>
      </c>
      <c r="Y99" s="23">
        <f t="shared" si="3"/>
        <v>9007</v>
      </c>
      <c r="Z99" s="24">
        <f t="shared" si="3"/>
        <v>10429.404</v>
      </c>
      <c r="AA99" s="24">
        <f t="shared" si="3"/>
        <v>111612.77</v>
      </c>
      <c r="AB99" s="19">
        <f t="shared" si="2"/>
        <v>61090</v>
      </c>
      <c r="AC99" s="24"/>
    </row>
  </sheetData>
  <mergeCells count="9">
    <mergeCell ref="P1:R1"/>
    <mergeCell ref="S1:U1"/>
    <mergeCell ref="V1:X1"/>
    <mergeCell ref="Y1:AA1"/>
    <mergeCell ref="C1:E1"/>
    <mergeCell ref="F1:H1"/>
    <mergeCell ref="I1:J1"/>
    <mergeCell ref="K1:M1"/>
    <mergeCell ref="N1:O1"/>
  </mergeCell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Sredstva za čišćenje</vt:lpstr>
      <vt:lpstr>Sheet1</vt:lpstr>
      <vt:lpstr>Sheet2</vt:lpstr>
      <vt:lpstr>Sheet3</vt:lpstr>
      <vt:lpstr>Sheet4</vt:lpstr>
      <vt:lpstr>REKAPITULACIJA</vt:lpstr>
      <vt:lpstr>'Sredstva za čišćenje'!Ispis_naslova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Galic Poljarevic</dc:creator>
  <cp:lastModifiedBy>Marijana</cp:lastModifiedBy>
  <cp:lastPrinted>2022-05-06T06:12:10Z</cp:lastPrinted>
  <dcterms:created xsi:type="dcterms:W3CDTF">2014-10-21T11:47:00Z</dcterms:created>
  <dcterms:modified xsi:type="dcterms:W3CDTF">2022-05-06T06:12:46Z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